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3\"/>
    </mc:Choice>
  </mc:AlternateContent>
  <xr:revisionPtr revIDLastSave="0" documentId="13_ncr:1_{EA1BC503-76D3-4FEA-97E6-99FD4A812620}" xr6:coauthVersionLast="47" xr6:coauthVersionMax="47" xr10:uidLastSave="{00000000-0000-0000-0000-000000000000}"/>
  <bookViews>
    <workbookView xWindow="-16320" yWindow="-1920" windowWidth="16440" windowHeight="28440" xr2:uid="{00000000-000D-0000-FFFF-FFFF00000000}"/>
  </bookViews>
  <sheets>
    <sheet name="2023" sheetId="2" r:id="rId1"/>
    <sheet name="2023_L" sheetId="3" r:id="rId2"/>
    <sheet name="2023_T" sheetId="4" r:id="rId3"/>
  </sheets>
  <externalReferences>
    <externalReference r:id="rId4"/>
  </externalReference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'2023'!$A$1:$N$58</definedName>
    <definedName name="_xlnm.Print_Area" localSheetId="1">'2023_L'!$A$1:$N$58</definedName>
    <definedName name="_xlnm.Print_Area" localSheetId="2">'2023_T'!$A$1:$N$58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3" l="1"/>
  <c r="M31" i="3"/>
</calcChain>
</file>

<file path=xl/sharedStrings.xml><?xml version="1.0" encoding="utf-8"?>
<sst xmlns="http://schemas.openxmlformats.org/spreadsheetml/2006/main" count="284" uniqueCount="96">
  <si>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</si>
  <si>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</si>
  <si>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</si>
  <si>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</si>
  <si>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</si>
  <si>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</si>
  <si>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</si>
  <si>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</si>
  <si>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</si>
  <si>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</si>
  <si>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</si>
  <si>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</si>
  <si>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</si>
  <si>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</si>
  <si>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</si>
  <si>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</si>
  <si>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 xml:space="preserve">  yield</t>
  </si>
  <si>
    <t xml:space="preserve">  milj. kg</t>
  </si>
  <si>
    <t xml:space="preserve">    milj. kg</t>
  </si>
  <si>
    <t xml:space="preserve">  2013 - 2022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</si>
  <si>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</si>
  <si>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</si>
  <si>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</si>
  <si>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</si>
  <si>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</si>
  <si>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</si>
  <si>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</si>
  <si>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 Syysvehnä - Höstvete - </t>
    </r>
    <r>
      <rPr>
        <i/>
        <sz val="8"/>
        <rFont val="Arial"/>
        <family val="2"/>
      </rPr>
      <t>Winter wheat</t>
    </r>
  </si>
  <si>
    <r>
      <t xml:space="preserve">Syysvehnä - Höstvete - </t>
    </r>
    <r>
      <rPr>
        <i/>
        <sz val="8"/>
        <rFont val="Arial"/>
        <family val="2"/>
      </rPr>
      <t>Winter wheat</t>
    </r>
  </si>
  <si>
    <r>
      <t xml:space="preserve"> 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</si>
  <si>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</si>
  <si>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>Ruisvehnä - Rågvete -</t>
    </r>
    <r>
      <rPr>
        <i/>
        <sz val="8"/>
        <rFont val="Arial"/>
        <family val="2"/>
      </rPr>
      <t xml:space="preserve"> 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</si>
  <si>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t>..</t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</si>
  <si>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</si>
  <si>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>Barley</t>
    </r>
  </si>
  <si>
    <r>
      <t xml:space="preserve">Rehuohra - Foderkorn - </t>
    </r>
    <r>
      <rPr>
        <i/>
        <sz val="8"/>
        <rFont val="Arial"/>
        <family val="2"/>
      </rPr>
      <t xml:space="preserve">Feed barley </t>
    </r>
    <r>
      <rPr>
        <i/>
        <vertAlign val="superscript"/>
        <sz val="8"/>
        <rFont val="Arial"/>
        <family val="2"/>
      </rPr>
      <t>1)</t>
    </r>
  </si>
  <si>
    <r>
      <t xml:space="preserve">Mallasohra  -  Maltkorn  - </t>
    </r>
    <r>
      <rPr>
        <i/>
        <sz val="8"/>
        <rFont val="Arial"/>
        <family val="2"/>
      </rPr>
      <t>Malt Barley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</si>
  <si>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</si>
  <si>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</si>
  <si>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 xml:space="preserve">Tattari - Bovete - </t>
    </r>
    <r>
      <rPr>
        <i/>
        <sz val="8"/>
        <rFont val="Arial"/>
        <family val="2"/>
      </rPr>
      <t>Buckwheat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</si>
  <si>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</si>
  <si>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>Rypsi ja rapsi - Rybs och raps -</t>
    </r>
    <r>
      <rPr>
        <i/>
        <sz val="8"/>
        <rFont val="Arial"/>
        <family val="2"/>
      </rPr>
      <t xml:space="preserve"> Rape and turnip rape</t>
    </r>
  </si>
  <si>
    <r>
      <t xml:space="preserve">  Kevätrypsi - Vårrybs - </t>
    </r>
    <r>
      <rPr>
        <i/>
        <sz val="8"/>
        <rFont val="Arial"/>
        <family val="2"/>
      </rPr>
      <t>Spring turnip rape</t>
    </r>
  </si>
  <si>
    <r>
      <t xml:space="preserve">  Kevätrapsi - Vårraps - Spring r</t>
    </r>
    <r>
      <rPr>
        <i/>
        <sz val="8"/>
        <rFont val="Arial"/>
        <family val="2"/>
      </rPr>
      <t>ape</t>
    </r>
  </si>
  <si>
    <r>
      <t>Öljypellava - Oljelin -</t>
    </r>
    <r>
      <rPr>
        <i/>
        <sz val="8"/>
        <rFont val="Arial"/>
        <family val="2"/>
      </rPr>
      <t xml:space="preserve"> Linseed</t>
    </r>
  </si>
  <si>
    <r>
      <t>Öljyhamppu - Oljehamp -</t>
    </r>
    <r>
      <rPr>
        <i/>
        <sz val="8"/>
        <rFont val="Arial"/>
        <family val="2"/>
      </rPr>
      <t xml:space="preserve"> Oil hamp</t>
    </r>
  </si>
  <si>
    <r>
      <t xml:space="preserve">Kumina - Kummin - </t>
    </r>
    <r>
      <rPr>
        <i/>
        <sz val="8"/>
        <rFont val="Arial"/>
        <family val="2"/>
      </rPr>
      <t>Caraway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</si>
  <si>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</si>
  <si>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</si>
  <si>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3)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</si>
  <si>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vertAlign val="superscript"/>
        <sz val="8"/>
        <rFont val="Arial"/>
        <family val="2"/>
      </rPr>
      <t>3)</t>
    </r>
  </si>
  <si>
    <r>
      <t>Timotein siemen - Timotejfrö -</t>
    </r>
    <r>
      <rPr>
        <i/>
        <sz val="8"/>
        <rFont val="Arial"/>
        <family val="2"/>
      </rPr>
      <t>Timothy seed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</si>
  <si>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</si>
  <si>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 xml:space="preserve">Silage </t>
    </r>
    <r>
      <rPr>
        <i/>
        <vertAlign val="superscript"/>
        <sz val="8"/>
        <rFont val="Arial"/>
        <family val="2"/>
      </rPr>
      <t>4)</t>
    </r>
  </si>
  <si>
    <r>
      <t xml:space="preserve">Esikuivattu - Förtorkat - </t>
    </r>
    <r>
      <rPr>
        <i/>
        <sz val="8"/>
        <rFont val="Arial"/>
        <family val="2"/>
      </rPr>
      <t>Prewilted</t>
    </r>
  </si>
  <si>
    <r>
      <t xml:space="preserve">Tuore - Färskensilering - </t>
    </r>
    <r>
      <rPr>
        <i/>
        <sz val="8"/>
        <rFont val="Arial"/>
        <family val="2"/>
      </rPr>
      <t>Fresh</t>
    </r>
  </si>
  <si>
    <r>
      <t xml:space="preserve">Tuorerehu - Grönfoder - </t>
    </r>
    <r>
      <rPr>
        <i/>
        <sz val="8"/>
        <rFont val="Arial"/>
        <family val="2"/>
      </rPr>
      <t xml:space="preserve">Green fodder </t>
    </r>
    <r>
      <rPr>
        <i/>
        <vertAlign val="superscript"/>
        <sz val="8"/>
        <rFont val="Arial"/>
        <family val="2"/>
      </rPr>
      <t>4)</t>
    </r>
  </si>
  <si>
    <r>
      <t xml:space="preserve">Tuorevilja - Färsk spannmål - </t>
    </r>
    <r>
      <rPr>
        <vertAlign val="superscript"/>
        <sz val="8"/>
        <rFont val="Arial"/>
        <family val="2"/>
      </rPr>
      <t xml:space="preserve"> </t>
    </r>
  </si>
  <si>
    <r>
      <t>Cereals harvested green</t>
    </r>
    <r>
      <rPr>
        <i/>
        <vertAlign val="superscript"/>
        <sz val="8"/>
        <rFont val="Arial"/>
        <family val="2"/>
      </rPr>
      <t xml:space="preserve"> 5)</t>
    </r>
  </si>
  <si>
    <t>Kokoviljasäilörehu - Helsädesensilage</t>
  </si>
  <si>
    <t>Tuoresäilövilja - Ensilerad spannmål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</si>
  <si>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</si>
  <si>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</si>
  <si>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>3)</t>
    </r>
    <r>
      <rPr>
        <sz val="7"/>
        <rFont val="Arial"/>
        <family val="2"/>
      </rPr>
      <t xml:space="preserve"> Ei sisällä säilörehuna korjattua - Exkl. färskskördad - </t>
    </r>
    <r>
      <rPr>
        <i/>
        <sz val="7"/>
        <rFont val="Arial"/>
        <family val="2"/>
      </rPr>
      <t>Excl. Harvesting as green</t>
    </r>
  </si>
  <si>
    <r>
      <t xml:space="preserve">4) </t>
    </r>
    <r>
      <rPr>
        <sz val="7"/>
        <rFont val="Arial"/>
        <family val="2"/>
      </rPr>
      <t>Sisältää ensimmäisen korjuukerran alan ja kaikkien korjuukertojen sadon.  - Inkl. 1:a skördens areal och total skörden. -</t>
    </r>
    <r>
      <rPr>
        <i/>
        <sz val="7"/>
        <rFont val="Arial"/>
        <family val="2"/>
      </rPr>
      <t xml:space="preserve"> Incl. 1st harvest's area and total yield</t>
    </r>
  </si>
  <si>
    <r>
      <t>5)</t>
    </r>
    <r>
      <rPr>
        <sz val="7"/>
        <rFont val="Arial"/>
        <family val="2"/>
      </rPr>
      <t xml:space="preserve"> Sisältää kokoviljasäilörehun ja tuoresäilöviljan - Inkl. helsädesensilage och ensilerad spannmål -</t>
    </r>
    <r>
      <rPr>
        <i/>
        <sz val="7"/>
        <rFont val="Arial"/>
        <family val="2"/>
      </rPr>
      <t xml:space="preserve"> Incl. cereals harvested green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</si>
  <si>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</si>
  <si>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</si>
  <si>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</si>
  <si>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t>Osuus</t>
  </si>
  <si>
    <t>Andel</t>
  </si>
  <si>
    <t>Proportion</t>
  </si>
  <si>
    <t xml:space="preserve">6) </t>
  </si>
  <si>
    <t>%</t>
  </si>
  <si>
    <r>
      <t xml:space="preserve">Syysvehnä - Höstvete - Winter wheat </t>
    </r>
    <r>
      <rPr>
        <vertAlign val="superscript"/>
        <sz val="8"/>
        <rFont val="Arial"/>
        <family val="2"/>
      </rPr>
      <t>1)</t>
    </r>
  </si>
  <si>
    <r>
      <t xml:space="preserve">Kevätvehnä - Vårvete - Spring wheat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</si>
  <si>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>Rye 1</t>
    </r>
    <r>
      <rPr>
        <i/>
        <vertAlign val="superscript"/>
        <sz val="8"/>
        <rFont val="Arial"/>
        <family val="2"/>
      </rPr>
      <t>), 2)</t>
    </r>
  </si>
  <si>
    <r>
      <t xml:space="preserve">Rehuohra - Foderkorn - Feed barley </t>
    </r>
    <r>
      <rPr>
        <vertAlign val="superscript"/>
        <sz val="8"/>
        <rFont val="Arial"/>
        <family val="2"/>
      </rPr>
      <t>1)</t>
    </r>
  </si>
  <si>
    <t>Mallasohra  -  Maltkorn  - Malt Barley</t>
  </si>
  <si>
    <t>Esikuivattu - Förtorkat - Prewilted</t>
  </si>
  <si>
    <t>Tuore - Färskensilering - Fresh</t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</si>
  <si>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 xml:space="preserve">Luomusadon osuus kokonaissadosta - Andel av ekoskörden från totalskörd - </t>
    </r>
    <r>
      <rPr>
        <i/>
        <sz val="7"/>
        <rFont val="Arial"/>
        <family val="2"/>
      </rPr>
      <t>Proportion of organic production from total production</t>
    </r>
  </si>
  <si>
    <r>
      <t>Rehuohra - Foderkorn - Feed barley</t>
    </r>
    <r>
      <rPr>
        <vertAlign val="superscript"/>
        <sz val="8"/>
        <rFont val="Arial"/>
        <family val="2"/>
      </rPr>
      <t xml:space="preserve"> 1)</t>
    </r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</si>
  <si>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>Tavanomaisen sadon osuus kokonaissadosta - Andel av konventionell skörden från totalskörd -</t>
    </r>
    <r>
      <rPr>
        <i/>
        <sz val="7"/>
        <rFont val="Arial"/>
        <family val="2"/>
      </rPr>
      <t xml:space="preserve"> Proportion of conventinal production from total production</t>
    </r>
  </si>
  <si>
    <t xml:space="preserve">  Syysrapsi - Höstraps - Winter rape</t>
  </si>
  <si>
    <r>
      <t xml:space="preserve">  Syysrypsi - Höstrybs - </t>
    </r>
    <r>
      <rPr>
        <i/>
        <sz val="8"/>
        <rFont val="Arial"/>
        <family val="2"/>
      </rPr>
      <t>Winter turnip rape</t>
    </r>
  </si>
  <si>
    <t>Viljelykasvien sato vuonna 2023</t>
  </si>
  <si>
    <t>Skörden av odlingsväxter 2023</t>
  </si>
  <si>
    <t>Yield of the main crops 2023</t>
  </si>
  <si>
    <t>Tavanomainen sato vuonna 2023</t>
  </si>
  <si>
    <t>Konventionellt skörd 2023</t>
  </si>
  <si>
    <t>Conventional productin of the main crops 2023</t>
  </si>
  <si>
    <t>Luomusato vuonna 2023</t>
  </si>
  <si>
    <t>Ekologisk skörd 2023</t>
  </si>
  <si>
    <t>Organic productin of the main crops 2023</t>
  </si>
  <si>
    <t xml:space="preserve"> 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</si>
</sst>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"/>
    <numFmt numFmtId="167" formatCode="0.0\ 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7"/>
      <color rgb="FFFF0000"/>
      <name val="Arial"/>
      <family val="2"/>
    </font>
    <font>
      <i/>
      <sz val="7"/>
      <color rgb="FFFF0000"/>
      <name val="Arial"/>
      <family val="2"/>
    </font>
    <font>
      <i/>
      <sz val="10"/>
      <name val="Arial"/>
      <family val="2"/>
    </font>
    <font>
      <b/>
      <sz val="9"/>
      <name val="Helv"/>
    </font>
    <font>
      <b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165" fontId="18" fillId="0" borderId="0"/>
    <xf numFmtId="0" fontId="1" fillId="0" borderId="0"/>
    <xf numFmtId="0" fontId="6" fillId="0" borderId="0"/>
  </cellStyleXfs>
  <cellXfs count="200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/>
    <xf numFmtId="0" fontId="3" fillId="0" borderId="0" xfId="2" quotePrefix="1" applyFont="1"/>
    <xf numFmtId="0" fontId="4" fillId="0" borderId="0" xfId="2" quotePrefix="1" applyFont="1"/>
    <xf numFmtId="14" fontId="4" fillId="2" borderId="0" xfId="2" applyNumberFormat="1" applyFont="1" applyFill="1" applyAlignment="1">
      <alignment horizontal="right"/>
    </xf>
    <xf numFmtId="0" fontId="2" fillId="0" borderId="2" xfId="2" applyBorder="1"/>
    <xf numFmtId="0" fontId="5" fillId="3" borderId="0" xfId="2" applyFont="1" applyFill="1" applyAlignment="1">
      <alignment horizontal="left" indent="1"/>
    </xf>
    <xf numFmtId="0" fontId="7" fillId="0" borderId="0" xfId="3" applyFont="1"/>
    <xf numFmtId="3" fontId="8" fillId="0" borderId="0" xfId="2" applyNumberFormat="1" applyFont="1" applyAlignment="1">
      <alignment vertical="top"/>
    </xf>
    <xf numFmtId="14" fontId="8" fillId="0" borderId="0" xfId="2" applyNumberFormat="1" applyFont="1"/>
    <xf numFmtId="0" fontId="9" fillId="0" borderId="0" xfId="2" quotePrefix="1" applyFont="1" applyAlignment="1">
      <alignment vertical="center"/>
    </xf>
    <xf numFmtId="164" fontId="8" fillId="0" borderId="0" xfId="2" applyNumberFormat="1" applyFont="1" applyAlignment="1">
      <alignment vertical="top"/>
    </xf>
    <xf numFmtId="0" fontId="8" fillId="0" borderId="0" xfId="2" applyFont="1" applyAlignment="1">
      <alignment vertical="top"/>
    </xf>
    <xf numFmtId="0" fontId="8" fillId="0" borderId="2" xfId="2" applyFont="1" applyBorder="1"/>
    <xf numFmtId="0" fontId="10" fillId="0" borderId="0" xfId="3" applyFont="1"/>
    <xf numFmtId="0" fontId="8" fillId="0" borderId="0" xfId="2" applyFont="1"/>
    <xf numFmtId="0" fontId="11" fillId="0" borderId="3" xfId="3" applyFont="1" applyBorder="1" applyAlignment="1">
      <alignment vertical="top"/>
    </xf>
    <xf numFmtId="3" fontId="8" fillId="0" borderId="4" xfId="2" applyNumberFormat="1" applyFont="1" applyBorder="1" applyAlignment="1">
      <alignment vertical="top"/>
    </xf>
    <xf numFmtId="3" fontId="8" fillId="0" borderId="5" xfId="2" applyNumberFormat="1" applyFont="1" applyBorder="1" applyAlignment="1">
      <alignment vertical="top"/>
    </xf>
    <xf numFmtId="0" fontId="8" fillId="0" borderId="5" xfId="2" applyFont="1" applyBorder="1" applyAlignment="1">
      <alignment vertical="top"/>
    </xf>
    <xf numFmtId="0" fontId="8" fillId="0" borderId="5" xfId="2" applyFont="1" applyBorder="1"/>
    <xf numFmtId="164" fontId="8" fillId="0" borderId="5" xfId="2" applyNumberFormat="1" applyFont="1" applyBorder="1" applyAlignment="1">
      <alignment vertical="top"/>
    </xf>
    <xf numFmtId="0" fontId="12" fillId="4" borderId="0" xfId="2" applyFont="1" applyFill="1" applyAlignment="1">
      <alignment vertical="top"/>
    </xf>
    <xf numFmtId="0" fontId="8" fillId="4" borderId="0" xfId="2" applyFont="1" applyFill="1" applyAlignment="1">
      <alignment vertical="top"/>
    </xf>
    <xf numFmtId="3" fontId="8" fillId="4" borderId="0" xfId="2" applyNumberFormat="1" applyFont="1" applyFill="1" applyAlignment="1">
      <alignment vertical="top"/>
    </xf>
    <xf numFmtId="0" fontId="8" fillId="4" borderId="0" xfId="2" applyFont="1" applyFill="1"/>
    <xf numFmtId="164" fontId="8" fillId="4" borderId="0" xfId="2" applyNumberFormat="1" applyFont="1" applyFill="1" applyAlignment="1">
      <alignment vertical="top"/>
    </xf>
    <xf numFmtId="0" fontId="4" fillId="4" borderId="0" xfId="2" applyFont="1" applyFill="1" applyAlignment="1">
      <alignment vertical="top"/>
    </xf>
    <xf numFmtId="0" fontId="13" fillId="4" borderId="5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right" vertical="center"/>
    </xf>
    <xf numFmtId="164" fontId="4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left" vertical="center"/>
    </xf>
    <xf numFmtId="165" fontId="4" fillId="4" borderId="0" xfId="2" applyNumberFormat="1" applyFont="1" applyFill="1"/>
    <xf numFmtId="0" fontId="4" fillId="4" borderId="0" xfId="2" applyFont="1" applyFill="1"/>
    <xf numFmtId="0" fontId="4" fillId="0" borderId="2" xfId="2" applyFont="1" applyBorder="1"/>
    <xf numFmtId="0" fontId="13" fillId="4" borderId="0" xfId="2" applyFont="1" applyFill="1" applyAlignment="1">
      <alignment vertical="top"/>
    </xf>
    <xf numFmtId="0" fontId="13" fillId="4" borderId="0" xfId="2" applyFont="1" applyFill="1" applyAlignment="1">
      <alignment horizontal="right" vertical="center"/>
    </xf>
    <xf numFmtId="0" fontId="13" fillId="4" borderId="0" xfId="2" applyFont="1" applyFill="1" applyAlignment="1">
      <alignment horizontal="center" vertical="center"/>
    </xf>
    <xf numFmtId="3" fontId="4" fillId="4" borderId="0" xfId="2" applyNumberFormat="1" applyFont="1" applyFill="1" applyAlignment="1">
      <alignment horizontal="right" vertical="center"/>
    </xf>
    <xf numFmtId="3" fontId="4" fillId="4" borderId="0" xfId="2" applyNumberFormat="1" applyFont="1" applyFill="1" applyAlignment="1">
      <alignment horizontal="left" vertical="center"/>
    </xf>
    <xf numFmtId="0" fontId="4" fillId="0" borderId="0" xfId="2" applyFont="1"/>
    <xf numFmtId="0" fontId="4" fillId="4" borderId="0" xfId="2" applyFont="1" applyFill="1" applyAlignment="1">
      <alignment horizontal="center" vertical="center"/>
    </xf>
    <xf numFmtId="0" fontId="14" fillId="4" borderId="0" xfId="2" applyFont="1" applyFill="1" applyAlignment="1">
      <alignment vertical="top"/>
    </xf>
    <xf numFmtId="0" fontId="14" fillId="4" borderId="0" xfId="2" applyFont="1" applyFill="1" applyAlignment="1">
      <alignment horizontal="right" vertical="center"/>
    </xf>
    <xf numFmtId="3" fontId="14" fillId="4" borderId="0" xfId="2" applyNumberFormat="1" applyFont="1" applyFill="1" applyAlignment="1">
      <alignment horizontal="right" vertical="center"/>
    </xf>
    <xf numFmtId="0" fontId="14" fillId="4" borderId="0" xfId="2" applyFont="1" applyFill="1" applyAlignment="1">
      <alignment horizontal="center" vertical="center"/>
    </xf>
    <xf numFmtId="3" fontId="14" fillId="4" borderId="0" xfId="2" applyNumberFormat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4" fillId="4" borderId="0" xfId="2" applyFont="1" applyFill="1" applyAlignment="1">
      <alignment vertical="center"/>
    </xf>
    <xf numFmtId="3" fontId="4" fillId="4" borderId="0" xfId="2" applyNumberFormat="1" applyFont="1" applyFill="1" applyAlignment="1">
      <alignment vertical="center"/>
    </xf>
    <xf numFmtId="164" fontId="4" fillId="4" borderId="0" xfId="2" applyNumberFormat="1" applyFont="1" applyFill="1" applyAlignment="1">
      <alignment horizontal="center" vertical="center"/>
    </xf>
    <xf numFmtId="3" fontId="15" fillId="4" borderId="0" xfId="2" applyNumberFormat="1" applyFont="1" applyFill="1" applyAlignment="1">
      <alignment horizontal="right" vertical="center"/>
    </xf>
    <xf numFmtId="0" fontId="4" fillId="4" borderId="5" xfId="2" applyFont="1" applyFill="1" applyBorder="1" applyAlignment="1">
      <alignment vertical="top"/>
    </xf>
    <xf numFmtId="0" fontId="4" fillId="4" borderId="5" xfId="2" applyFont="1" applyFill="1" applyBorder="1" applyAlignment="1">
      <alignment horizontal="left" vertical="center"/>
    </xf>
    <xf numFmtId="3" fontId="4" fillId="4" borderId="5" xfId="2" applyNumberFormat="1" applyFont="1" applyFill="1" applyBorder="1" applyAlignment="1">
      <alignment horizontal="right" vertical="center"/>
    </xf>
    <xf numFmtId="0" fontId="14" fillId="4" borderId="5" xfId="2" applyFont="1" applyFill="1" applyBorder="1" applyAlignment="1">
      <alignment horizontal="center" vertical="center"/>
    </xf>
    <xf numFmtId="164" fontId="14" fillId="4" borderId="5" xfId="2" applyNumberFormat="1" applyFont="1" applyFill="1" applyBorder="1" applyAlignment="1">
      <alignment horizontal="center" vertical="center"/>
    </xf>
    <xf numFmtId="0" fontId="14" fillId="4" borderId="5" xfId="2" applyFont="1" applyFill="1" applyBorder="1" applyAlignment="1">
      <alignment horizontal="right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left"/>
    </xf>
    <xf numFmtId="0" fontId="4" fillId="4" borderId="0" xfId="2" applyFont="1" applyFill="1" applyAlignment="1">
      <alignment horizontal="left"/>
    </xf>
    <xf numFmtId="3" fontId="4" fillId="0" borderId="9" xfId="2" applyNumberFormat="1" applyFont="1" applyBorder="1"/>
    <xf numFmtId="164" fontId="4" fillId="4" borderId="0" xfId="4" applyNumberFormat="1" applyFont="1" applyFill="1"/>
    <xf numFmtId="164" fontId="4" fillId="0" borderId="9" xfId="2" applyNumberFormat="1" applyFont="1" applyBorder="1"/>
    <xf numFmtId="164" fontId="4" fillId="4" borderId="0" xfId="2" applyNumberFormat="1" applyFont="1" applyFill="1"/>
    <xf numFmtId="9" fontId="4" fillId="4" borderId="0" xfId="2" applyNumberFormat="1" applyFont="1" applyFill="1"/>
    <xf numFmtId="3" fontId="4" fillId="0" borderId="10" xfId="2" applyNumberFormat="1" applyFont="1" applyBorder="1"/>
    <xf numFmtId="3" fontId="4" fillId="4" borderId="0" xfId="2" applyNumberFormat="1" applyFont="1" applyFill="1"/>
    <xf numFmtId="0" fontId="4" fillId="4" borderId="0" xfId="2" applyFont="1" applyFill="1" applyAlignment="1">
      <alignment horizontal="left" vertical="top"/>
    </xf>
    <xf numFmtId="164" fontId="4" fillId="0" borderId="9" xfId="2" applyNumberFormat="1" applyFont="1" applyBorder="1" applyAlignment="1">
      <alignment horizontal="right"/>
    </xf>
    <xf numFmtId="3" fontId="4" fillId="0" borderId="9" xfId="2" applyNumberFormat="1" applyFont="1" applyBorder="1" applyAlignment="1">
      <alignment horizontal="right"/>
    </xf>
    <xf numFmtId="164" fontId="4" fillId="4" borderId="0" xfId="2" applyNumberFormat="1" applyFont="1" applyFill="1" applyAlignment="1">
      <alignment horizontal="right"/>
    </xf>
    <xf numFmtId="0" fontId="4" fillId="0" borderId="2" xfId="2" applyFont="1" applyBorder="1" applyAlignment="1">
      <alignment horizontal="right"/>
    </xf>
    <xf numFmtId="3" fontId="4" fillId="4" borderId="0" xfId="2" applyNumberFormat="1" applyFont="1" applyFill="1" applyAlignment="1">
      <alignment horizontal="right"/>
    </xf>
    <xf numFmtId="165" fontId="4" fillId="4" borderId="0" xfId="5" applyFont="1" applyFill="1"/>
    <xf numFmtId="164" fontId="4" fillId="4" borderId="0" xfId="5" applyNumberFormat="1" applyFont="1" applyFill="1"/>
    <xf numFmtId="3" fontId="4" fillId="0" borderId="0" xfId="2" applyNumberFormat="1" applyFont="1"/>
    <xf numFmtId="3" fontId="4" fillId="2" borderId="0" xfId="2" applyNumberFormat="1" applyFont="1" applyFill="1"/>
    <xf numFmtId="0" fontId="13" fillId="4" borderId="0" xfId="2" applyFont="1" applyFill="1" applyAlignment="1">
      <alignment horizontal="left"/>
    </xf>
    <xf numFmtId="4" fontId="13" fillId="0" borderId="9" xfId="2" applyNumberFormat="1" applyFont="1" applyBorder="1"/>
    <xf numFmtId="3" fontId="13" fillId="0" borderId="9" xfId="2" applyNumberFormat="1" applyFont="1" applyBorder="1"/>
    <xf numFmtId="164" fontId="15" fillId="4" borderId="0" xfId="4" applyNumberFormat="1" applyFont="1" applyFill="1"/>
    <xf numFmtId="164" fontId="13" fillId="0" borderId="9" xfId="2" applyNumberFormat="1" applyFont="1" applyBorder="1"/>
    <xf numFmtId="164" fontId="13" fillId="0" borderId="0" xfId="4" applyNumberFormat="1" applyFont="1"/>
    <xf numFmtId="164" fontId="13" fillId="4" borderId="0" xfId="2" applyNumberFormat="1" applyFont="1" applyFill="1"/>
    <xf numFmtId="9" fontId="13" fillId="4" borderId="0" xfId="2" applyNumberFormat="1" applyFont="1" applyFill="1"/>
    <xf numFmtId="3" fontId="13" fillId="2" borderId="0" xfId="2" applyNumberFormat="1" applyFont="1" applyFill="1"/>
    <xf numFmtId="3" fontId="13" fillId="4" borderId="0" xfId="2" applyNumberFormat="1" applyFont="1" applyFill="1"/>
    <xf numFmtId="164" fontId="19" fillId="4" borderId="0" xfId="4" applyNumberFormat="1" applyFont="1" applyFill="1"/>
    <xf numFmtId="164" fontId="4" fillId="0" borderId="0" xfId="2" applyNumberFormat="1" applyFont="1" applyAlignment="1">
      <alignment horizontal="right"/>
    </xf>
    <xf numFmtId="164" fontId="4" fillId="0" borderId="0" xfId="4" applyNumberFormat="1" applyFont="1"/>
    <xf numFmtId="164" fontId="4" fillId="4" borderId="0" xfId="0" applyNumberFormat="1" applyFont="1" applyFill="1"/>
    <xf numFmtId="3" fontId="4" fillId="0" borderId="0" xfId="0" applyNumberFormat="1" applyFont="1" applyAlignment="1">
      <alignment horizontal="right"/>
    </xf>
    <xf numFmtId="3" fontId="4" fillId="4" borderId="0" xfId="0" applyNumberFormat="1" applyFont="1" applyFill="1"/>
    <xf numFmtId="0" fontId="4" fillId="0" borderId="2" xfId="0" applyFont="1" applyBorder="1"/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2" borderId="0" xfId="2" applyNumberFormat="1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14" fillId="4" borderId="0" xfId="2" applyFont="1" applyFill="1"/>
    <xf numFmtId="0" fontId="4" fillId="0" borderId="0" xfId="2" applyFont="1" applyAlignment="1">
      <alignment horizontal="left"/>
    </xf>
    <xf numFmtId="0" fontId="4" fillId="0" borderId="0" xfId="0" applyFont="1" applyAlignment="1">
      <alignment horizontal="left"/>
    </xf>
    <xf numFmtId="165" fontId="14" fillId="4" borderId="0" xfId="5" applyFont="1" applyFill="1"/>
    <xf numFmtId="3" fontId="4" fillId="0" borderId="0" xfId="0" applyNumberFormat="1" applyFont="1" applyAlignment="1">
      <alignment vertical="center"/>
    </xf>
    <xf numFmtId="0" fontId="2" fillId="3" borderId="0" xfId="2" applyFill="1"/>
    <xf numFmtId="0" fontId="3" fillId="0" borderId="2" xfId="2" applyFont="1" applyBorder="1"/>
    <xf numFmtId="0" fontId="20" fillId="4" borderId="0" xfId="2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2" xfId="0" applyFont="1" applyBorder="1"/>
    <xf numFmtId="0" fontId="20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0" fillId="0" borderId="2" xfId="0" applyBorder="1"/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4" fillId="2" borderId="0" xfId="2" applyFont="1" applyFill="1"/>
    <xf numFmtId="3" fontId="3" fillId="0" borderId="0" xfId="2" applyNumberFormat="1" applyFont="1" applyAlignment="1">
      <alignment vertical="top"/>
    </xf>
    <xf numFmtId="164" fontId="3" fillId="0" borderId="0" xfId="2" applyNumberFormat="1" applyFont="1" applyAlignment="1">
      <alignment vertical="top"/>
    </xf>
    <xf numFmtId="165" fontId="3" fillId="0" borderId="0" xfId="2" applyNumberFormat="1" applyFont="1" applyAlignment="1">
      <alignment vertical="top"/>
    </xf>
    <xf numFmtId="0" fontId="14" fillId="2" borderId="0" xfId="2" applyFont="1" applyFill="1"/>
    <xf numFmtId="0" fontId="24" fillId="0" borderId="2" xfId="2" applyFont="1" applyBorder="1"/>
    <xf numFmtId="0" fontId="21" fillId="0" borderId="0" xfId="2" applyFont="1" applyAlignment="1">
      <alignment vertical="top"/>
    </xf>
    <xf numFmtId="3" fontId="21" fillId="0" borderId="0" xfId="2" applyNumberFormat="1" applyFont="1" applyAlignment="1">
      <alignment vertical="top"/>
    </xf>
    <xf numFmtId="0" fontId="21" fillId="0" borderId="0" xfId="2" applyFont="1"/>
    <xf numFmtId="164" fontId="21" fillId="0" borderId="0" xfId="2" applyNumberFormat="1" applyFont="1" applyAlignment="1">
      <alignment vertical="top"/>
    </xf>
    <xf numFmtId="166" fontId="3" fillId="0" borderId="0" xfId="2" applyNumberFormat="1" applyFont="1" applyAlignment="1">
      <alignment vertical="top"/>
    </xf>
    <xf numFmtId="3" fontId="25" fillId="0" borderId="0" xfId="7" applyNumberFormat="1" applyFont="1"/>
    <xf numFmtId="164" fontId="25" fillId="0" borderId="0" xfId="7" applyNumberFormat="1" applyFont="1"/>
    <xf numFmtId="0" fontId="3" fillId="2" borderId="0" xfId="2" applyFont="1" applyFill="1"/>
    <xf numFmtId="0" fontId="2" fillId="2" borderId="1" xfId="2" quotePrefix="1" applyFill="1" applyBorder="1"/>
    <xf numFmtId="0" fontId="2" fillId="2" borderId="2" xfId="2" applyFill="1" applyBorder="1"/>
    <xf numFmtId="3" fontId="8" fillId="2" borderId="0" xfId="2" applyNumberFormat="1" applyFont="1" applyFill="1" applyAlignment="1">
      <alignment vertical="top"/>
    </xf>
    <xf numFmtId="0" fontId="8" fillId="2" borderId="1" xfId="2" applyFont="1" applyFill="1" applyBorder="1"/>
    <xf numFmtId="0" fontId="8" fillId="2" borderId="2" xfId="2" applyFont="1" applyFill="1" applyBorder="1"/>
    <xf numFmtId="0" fontId="8" fillId="2" borderId="7" xfId="2" applyFont="1" applyFill="1" applyBorder="1"/>
    <xf numFmtId="3" fontId="13" fillId="2" borderId="0" xfId="2" applyNumberFormat="1" applyFont="1" applyFill="1" applyAlignment="1">
      <alignment horizontal="left" vertical="center"/>
    </xf>
    <xf numFmtId="0" fontId="4" fillId="2" borderId="6" xfId="2" applyFont="1" applyFill="1" applyBorder="1"/>
    <xf numFmtId="165" fontId="4" fillId="2" borderId="0" xfId="2" applyNumberFormat="1" applyFont="1" applyFill="1"/>
    <xf numFmtId="3" fontId="4" fillId="2" borderId="0" xfId="2" applyNumberFormat="1" applyFont="1" applyFill="1" applyAlignment="1">
      <alignment horizontal="left" vertical="center"/>
    </xf>
    <xf numFmtId="3" fontId="16" fillId="4" borderId="0" xfId="2" applyNumberFormat="1" applyFont="1" applyFill="1" applyAlignment="1">
      <alignment horizontal="right" vertical="center"/>
    </xf>
    <xf numFmtId="3" fontId="14" fillId="2" borderId="0" xfId="2" applyNumberFormat="1" applyFont="1" applyFill="1" applyAlignment="1">
      <alignment horizontal="left" vertical="center"/>
    </xf>
    <xf numFmtId="0" fontId="26" fillId="2" borderId="2" xfId="2" applyFont="1" applyFill="1" applyBorder="1"/>
    <xf numFmtId="0" fontId="4" fillId="2" borderId="2" xfId="2" applyFont="1" applyFill="1" applyBorder="1"/>
    <xf numFmtId="0" fontId="13" fillId="2" borderId="0" xfId="2" applyFont="1" applyFill="1" applyAlignment="1">
      <alignment horizontal="right"/>
    </xf>
    <xf numFmtId="167" fontId="4" fillId="0" borderId="9" xfId="1" applyNumberFormat="1" applyFont="1" applyBorder="1" applyAlignment="1"/>
    <xf numFmtId="9" fontId="4" fillId="2" borderId="2" xfId="2" applyNumberFormat="1" applyFont="1" applyFill="1" applyBorder="1"/>
    <xf numFmtId="2" fontId="4" fillId="2" borderId="2" xfId="2" applyNumberFormat="1" applyFont="1" applyFill="1" applyBorder="1"/>
    <xf numFmtId="164" fontId="4" fillId="2" borderId="9" xfId="2" applyNumberFormat="1" applyFont="1" applyFill="1" applyBorder="1"/>
    <xf numFmtId="3" fontId="4" fillId="2" borderId="9" xfId="2" applyNumberFormat="1" applyFont="1" applyFill="1" applyBorder="1"/>
    <xf numFmtId="164" fontId="4" fillId="2" borderId="9" xfId="2" applyNumberFormat="1" applyFont="1" applyFill="1" applyBorder="1" applyAlignment="1">
      <alignment horizontal="right"/>
    </xf>
    <xf numFmtId="3" fontId="4" fillId="2" borderId="9" xfId="2" applyNumberFormat="1" applyFont="1" applyFill="1" applyBorder="1" applyAlignment="1">
      <alignment horizontal="right"/>
    </xf>
    <xf numFmtId="9" fontId="4" fillId="4" borderId="0" xfId="2" applyNumberFormat="1" applyFont="1" applyFill="1" applyAlignment="1">
      <alignment horizontal="right"/>
    </xf>
    <xf numFmtId="164" fontId="19" fillId="4" borderId="0" xfId="4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167" fontId="4" fillId="0" borderId="9" xfId="1" applyNumberFormat="1" applyFont="1" applyBorder="1" applyAlignment="1">
      <alignment horizontal="right"/>
    </xf>
    <xf numFmtId="165" fontId="4" fillId="2" borderId="0" xfId="5" applyFont="1" applyFill="1" applyAlignment="1">
      <alignment horizontal="right"/>
    </xf>
    <xf numFmtId="3" fontId="4" fillId="2" borderId="0" xfId="0" applyNumberFormat="1" applyFont="1" applyFill="1" applyAlignment="1">
      <alignment vertical="center"/>
    </xf>
    <xf numFmtId="0" fontId="2" fillId="2" borderId="0" xfId="2" applyFill="1"/>
    <xf numFmtId="0" fontId="3" fillId="2" borderId="6" xfId="2" applyFont="1" applyFill="1" applyBorder="1"/>
    <xf numFmtId="3" fontId="3" fillId="2" borderId="0" xfId="0" applyNumberFormat="1" applyFont="1" applyFill="1" applyAlignment="1">
      <alignment vertical="top"/>
    </xf>
    <xf numFmtId="0" fontId="3" fillId="2" borderId="0" xfId="0" applyFont="1" applyFill="1"/>
    <xf numFmtId="0" fontId="20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3" fillId="0" borderId="0" xfId="2" applyFont="1" applyAlignment="1">
      <alignment vertical="center"/>
    </xf>
    <xf numFmtId="0" fontId="0" fillId="2" borderId="9" xfId="0" applyFill="1" applyBorder="1"/>
    <xf numFmtId="3" fontId="3" fillId="2" borderId="0" xfId="2" applyNumberFormat="1" applyFont="1" applyFill="1" applyAlignment="1">
      <alignment vertical="top"/>
    </xf>
    <xf numFmtId="0" fontId="2" fillId="2" borderId="1" xfId="2" applyFill="1" applyBorder="1"/>
    <xf numFmtId="0" fontId="2" fillId="2" borderId="9" xfId="2" applyFill="1" applyBorder="1"/>
    <xf numFmtId="3" fontId="21" fillId="2" borderId="0" xfId="2" applyNumberFormat="1" applyFont="1" applyFill="1" applyAlignment="1">
      <alignment vertical="top"/>
    </xf>
    <xf numFmtId="0" fontId="24" fillId="2" borderId="1" xfId="2" applyFont="1" applyFill="1" applyBorder="1"/>
    <xf numFmtId="0" fontId="24" fillId="2" borderId="2" xfId="2" applyFont="1" applyFill="1" applyBorder="1"/>
    <xf numFmtId="165" fontId="4" fillId="2" borderId="2" xfId="2" applyNumberFormat="1" applyFont="1" applyFill="1" applyBorder="1"/>
    <xf numFmtId="165" fontId="4" fillId="2" borderId="6" xfId="2" applyNumberFormat="1" applyFont="1" applyFill="1" applyBorder="1"/>
    <xf numFmtId="9" fontId="4" fillId="0" borderId="9" xfId="2" applyNumberFormat="1" applyFont="1" applyBorder="1" applyAlignment="1">
      <alignment horizontal="right"/>
    </xf>
    <xf numFmtId="164" fontId="4" fillId="0" borderId="10" xfId="2" applyNumberFormat="1" applyFont="1" applyBorder="1"/>
    <xf numFmtId="164" fontId="4" fillId="2" borderId="11" xfId="2" applyNumberFormat="1" applyFont="1" applyFill="1" applyBorder="1"/>
    <xf numFmtId="164" fontId="4" fillId="4" borderId="0" xfId="5" applyNumberFormat="1" applyFont="1" applyFill="1" applyBorder="1"/>
    <xf numFmtId="0" fontId="2" fillId="3" borderId="0" xfId="2" applyFill="1" applyBorder="1"/>
    <xf numFmtId="9" fontId="4" fillId="0" borderId="9" xfId="1" applyNumberFormat="1" applyFont="1" applyBorder="1" applyAlignment="1"/>
    <xf numFmtId="9" fontId="4" fillId="0" borderId="9" xfId="1" applyNumberFormat="1" applyFont="1" applyBorder="1" applyAlignment="1">
      <alignment horizontal="right"/>
    </xf>
    <xf numFmtId="165" fontId="4" fillId="0" borderId="9" xfId="2" applyNumberFormat="1" applyFont="1" applyBorder="1" applyAlignment="1">
      <alignment horizontal="right"/>
    </xf>
    <xf numFmtId="165" fontId="4" fillId="4" borderId="0" xfId="2" applyNumberFormat="1" applyFont="1" applyFill="1" applyAlignment="1">
      <alignment horizontal="right"/>
    </xf>
    <xf numFmtId="167" fontId="13" fillId="0" borderId="9" xfId="1" applyNumberFormat="1" applyFont="1" applyBorder="1" applyAlignment="1"/>
    <xf numFmtId="4" fontId="4" fillId="4" borderId="0" xfId="4" applyNumberFormat="1" applyFont="1" applyFill="1"/>
    <xf numFmtId="4" fontId="15" fillId="4" borderId="0" xfId="4" applyNumberFormat="1" applyFont="1" applyFill="1"/>
    <xf numFmtId="164" fontId="4" fillId="0" borderId="9" xfId="2" applyNumberFormat="1" applyFont="1" applyFill="1" applyBorder="1"/>
    <xf numFmtId="167" fontId="4" fillId="0" borderId="9" xfId="2" applyNumberFormat="1" applyFont="1" applyBorder="1" applyAlignment="1">
      <alignment horizontal="right"/>
    </xf>
  </cellXfs>
  <cellStyles count="8">
    <cellStyle name="Normaali" xfId="0" builtinId="0"/>
    <cellStyle name="Normaali 2 2" xfId="2" xr:uid="{2C8DE596-E291-4591-9DAB-7E6FE165C4FF}"/>
    <cellStyle name="Normaali 3 2" xfId="6" xr:uid="{47EB48DE-6380-433F-81DE-9349C7E5E809}"/>
    <cellStyle name="Normaali_Tau 1" xfId="7" xr:uid="{2C8F8CED-E2C6-4F7C-99BD-A257BB5FC7F5}"/>
    <cellStyle name="Normaali_Taul1 2" xfId="5" xr:uid="{369D070B-D175-44E5-9E57-A0F7F5F07990}"/>
    <cellStyle name="Normaali_Taul1_1" xfId="4" xr:uid="{813221D8-ADDC-4428-BA4A-EA8AE95B94A2}"/>
    <cellStyle name="Normaali_Viljelykasvien sato 2009 TEK" xfId="3" xr:uid="{FD6531B6-1CA7-4120-AD52-BABB1A2C76B7}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5BA7140-A097-4AAD-BC91-3EE286CDB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E8C6C06-DB86-4AC2-8C3A-7FCF8B57C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CB9D4F25-263A-4411-8807-BE3CF02A2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Luke2\STAT%20Kasvitilastot\Sato\Lopullinen%20sato\ty&#246;tiedostot\2023\Julkistus\Laskenta.xlsx" TargetMode="External"/><Relationship Id="rId1" Type="http://schemas.openxmlformats.org/officeDocument/2006/relationships/externalLinkPath" Target="/Luke2/STAT%20Kasvitilastot/Sato/Lopullinen%20sato/ty&#246;tiedostot/2023/Julkistus/Laske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RY_FOR_SUOJAUKSIA (2)"/>
      <sheetName val="kgha"/>
      <sheetName val="4"/>
      <sheetName val="QUERY_FOR_SUOJAUKSIA"/>
      <sheetName val="SUOJAUKSIA_TAVA"/>
      <sheetName val="SUOJAUKSIA_LUOMU"/>
      <sheetName val="1920-2020e (2)"/>
      <sheetName val="Alat 1920-"/>
      <sheetName val="1920-2023e"/>
      <sheetName val="2023"/>
      <sheetName val="2023 (2)"/>
      <sheetName val="2023T"/>
      <sheetName val="2023L"/>
      <sheetName val="Yht_suojaus"/>
      <sheetName val="03_Vilja-_ja_perunasato_1920-_p"/>
      <sheetName val="Yht"/>
      <sheetName val="Yht (3)"/>
      <sheetName val="Taul3"/>
      <sheetName val="Tarkistuksia"/>
      <sheetName val="Taul1"/>
      <sheetName val="Tark"/>
      <sheetName val="IGraafi"/>
      <sheetName val="kg_ha"/>
      <sheetName val="kg_ha_L"/>
      <sheetName val="kg_ha_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1">
          <cell r="E31">
            <v>0.73</v>
          </cell>
        </row>
        <row r="32">
          <cell r="E32">
            <v>0.72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A706-68CC-4D66-8634-C23108EA9F25}">
  <sheetPr>
    <pageSetUpPr fitToPage="1"/>
  </sheetPr>
  <dimension ref="A1:HC66"/>
  <sheetViews>
    <sheetView showGridLines="0" tabSelected="1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90625" style="1" customWidth="1"/>
    <col min="4" max="4" width="5.6328125" style="126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6" customWidth="1"/>
    <col min="9" max="9" width="6.453125" style="127" customWidth="1"/>
    <col min="10" max="10" width="1.90625" style="127" customWidth="1"/>
    <col min="11" max="11" width="7.6328125" style="1" customWidth="1"/>
    <col min="12" max="12" width="6.54296875" style="1" customWidth="1"/>
    <col min="13" max="13" width="10.36328125" style="126" customWidth="1"/>
    <col min="14" max="14" width="0.90625" style="126" customWidth="1"/>
    <col min="15" max="211" width="8.6328125" style="6"/>
    <col min="212" max="212" width="1" style="6" customWidth="1"/>
    <col min="213" max="213" width="27.54296875" style="6" customWidth="1"/>
    <col min="214" max="214" width="6.90625" style="6" customWidth="1"/>
    <col min="215" max="215" width="5.6328125" style="6" customWidth="1"/>
    <col min="216" max="216" width="6.6328125" style="6" customWidth="1"/>
    <col min="217" max="217" width="2.36328125" style="6" customWidth="1"/>
    <col min="218" max="218" width="6.6328125" style="6" customWidth="1"/>
    <col min="219" max="219" width="5.6328125" style="6" customWidth="1"/>
    <col min="220" max="220" width="6.453125" style="6" customWidth="1"/>
    <col min="221" max="221" width="1.90625" style="6" customWidth="1"/>
    <col min="222" max="222" width="7.6328125" style="6" customWidth="1"/>
    <col min="223" max="223" width="6.54296875" style="6" customWidth="1"/>
    <col min="224" max="224" width="10.36328125" style="6" customWidth="1"/>
    <col min="225" max="225" width="0.90625" style="6" customWidth="1"/>
    <col min="226" max="226" width="8.6328125" style="6"/>
    <col min="227" max="227" width="6.36328125" style="6" customWidth="1"/>
    <col min="228" max="228" width="5.6328125" style="6" bestFit="1" customWidth="1"/>
    <col min="229" max="229" width="10.08984375" style="6" bestFit="1" customWidth="1"/>
    <col min="230" max="230" width="11.453125" style="6" customWidth="1"/>
    <col min="231" max="467" width="8.6328125" style="6"/>
    <col min="468" max="468" width="1" style="6" customWidth="1"/>
    <col min="469" max="469" width="27.54296875" style="6" customWidth="1"/>
    <col min="470" max="470" width="6.90625" style="6" customWidth="1"/>
    <col min="471" max="471" width="5.6328125" style="6" customWidth="1"/>
    <col min="472" max="472" width="6.6328125" style="6" customWidth="1"/>
    <col min="473" max="473" width="2.36328125" style="6" customWidth="1"/>
    <col min="474" max="474" width="6.6328125" style="6" customWidth="1"/>
    <col min="475" max="475" width="5.6328125" style="6" customWidth="1"/>
    <col min="476" max="476" width="6.453125" style="6" customWidth="1"/>
    <col min="477" max="477" width="1.90625" style="6" customWidth="1"/>
    <col min="478" max="478" width="7.6328125" style="6" customWidth="1"/>
    <col min="479" max="479" width="6.54296875" style="6" customWidth="1"/>
    <col min="480" max="480" width="10.36328125" style="6" customWidth="1"/>
    <col min="481" max="481" width="0.90625" style="6" customWidth="1"/>
    <col min="482" max="482" width="8.6328125" style="6"/>
    <col min="483" max="483" width="6.36328125" style="6" customWidth="1"/>
    <col min="484" max="484" width="5.6328125" style="6" bestFit="1" customWidth="1"/>
    <col min="485" max="485" width="10.08984375" style="6" bestFit="1" customWidth="1"/>
    <col min="486" max="486" width="11.453125" style="6" customWidth="1"/>
    <col min="487" max="723" width="8.6328125" style="6"/>
    <col min="724" max="724" width="1" style="6" customWidth="1"/>
    <col min="725" max="725" width="27.54296875" style="6" customWidth="1"/>
    <col min="726" max="726" width="6.90625" style="6" customWidth="1"/>
    <col min="727" max="727" width="5.6328125" style="6" customWidth="1"/>
    <col min="728" max="728" width="6.6328125" style="6" customWidth="1"/>
    <col min="729" max="729" width="2.36328125" style="6" customWidth="1"/>
    <col min="730" max="730" width="6.6328125" style="6" customWidth="1"/>
    <col min="731" max="731" width="5.6328125" style="6" customWidth="1"/>
    <col min="732" max="732" width="6.453125" style="6" customWidth="1"/>
    <col min="733" max="733" width="1.90625" style="6" customWidth="1"/>
    <col min="734" max="734" width="7.6328125" style="6" customWidth="1"/>
    <col min="735" max="735" width="6.54296875" style="6" customWidth="1"/>
    <col min="736" max="736" width="10.36328125" style="6" customWidth="1"/>
    <col min="737" max="737" width="0.90625" style="6" customWidth="1"/>
    <col min="738" max="738" width="8.6328125" style="6"/>
    <col min="739" max="739" width="6.36328125" style="6" customWidth="1"/>
    <col min="740" max="740" width="5.6328125" style="6" bestFit="1" customWidth="1"/>
    <col min="741" max="741" width="10.08984375" style="6" bestFit="1" customWidth="1"/>
    <col min="742" max="742" width="11.453125" style="6" customWidth="1"/>
    <col min="743" max="979" width="8.6328125" style="6"/>
    <col min="980" max="980" width="1" style="6" customWidth="1"/>
    <col min="981" max="981" width="27.54296875" style="6" customWidth="1"/>
    <col min="982" max="982" width="6.90625" style="6" customWidth="1"/>
    <col min="983" max="983" width="5.6328125" style="6" customWidth="1"/>
    <col min="984" max="984" width="6.6328125" style="6" customWidth="1"/>
    <col min="985" max="985" width="2.36328125" style="6" customWidth="1"/>
    <col min="986" max="986" width="6.6328125" style="6" customWidth="1"/>
    <col min="987" max="987" width="5.6328125" style="6" customWidth="1"/>
    <col min="988" max="988" width="6.453125" style="6" customWidth="1"/>
    <col min="989" max="989" width="1.90625" style="6" customWidth="1"/>
    <col min="990" max="990" width="7.6328125" style="6" customWidth="1"/>
    <col min="991" max="991" width="6.54296875" style="6" customWidth="1"/>
    <col min="992" max="992" width="10.36328125" style="6" customWidth="1"/>
    <col min="993" max="993" width="0.90625" style="6" customWidth="1"/>
    <col min="994" max="994" width="8.6328125" style="6"/>
    <col min="995" max="995" width="6.36328125" style="6" customWidth="1"/>
    <col min="996" max="996" width="5.6328125" style="6" bestFit="1" customWidth="1"/>
    <col min="997" max="997" width="10.08984375" style="6" bestFit="1" customWidth="1"/>
    <col min="998" max="998" width="11.453125" style="6" customWidth="1"/>
    <col min="999" max="1235" width="8.6328125" style="6"/>
    <col min="1236" max="1236" width="1" style="6" customWidth="1"/>
    <col min="1237" max="1237" width="27.54296875" style="6" customWidth="1"/>
    <col min="1238" max="1238" width="6.90625" style="6" customWidth="1"/>
    <col min="1239" max="1239" width="5.6328125" style="6" customWidth="1"/>
    <col min="1240" max="1240" width="6.6328125" style="6" customWidth="1"/>
    <col min="1241" max="1241" width="2.36328125" style="6" customWidth="1"/>
    <col min="1242" max="1242" width="6.6328125" style="6" customWidth="1"/>
    <col min="1243" max="1243" width="5.6328125" style="6" customWidth="1"/>
    <col min="1244" max="1244" width="6.453125" style="6" customWidth="1"/>
    <col min="1245" max="1245" width="1.90625" style="6" customWidth="1"/>
    <col min="1246" max="1246" width="7.6328125" style="6" customWidth="1"/>
    <col min="1247" max="1247" width="6.54296875" style="6" customWidth="1"/>
    <col min="1248" max="1248" width="10.36328125" style="6" customWidth="1"/>
    <col min="1249" max="1249" width="0.90625" style="6" customWidth="1"/>
    <col min="1250" max="1250" width="8.6328125" style="6"/>
    <col min="1251" max="1251" width="6.36328125" style="6" customWidth="1"/>
    <col min="1252" max="1252" width="5.6328125" style="6" bestFit="1" customWidth="1"/>
    <col min="1253" max="1253" width="10.08984375" style="6" bestFit="1" customWidth="1"/>
    <col min="1254" max="1254" width="11.453125" style="6" customWidth="1"/>
    <col min="1255" max="1491" width="8.6328125" style="6"/>
    <col min="1492" max="1492" width="1" style="6" customWidth="1"/>
    <col min="1493" max="1493" width="27.54296875" style="6" customWidth="1"/>
    <col min="1494" max="1494" width="6.90625" style="6" customWidth="1"/>
    <col min="1495" max="1495" width="5.6328125" style="6" customWidth="1"/>
    <col min="1496" max="1496" width="6.6328125" style="6" customWidth="1"/>
    <col min="1497" max="1497" width="2.36328125" style="6" customWidth="1"/>
    <col min="1498" max="1498" width="6.6328125" style="6" customWidth="1"/>
    <col min="1499" max="1499" width="5.6328125" style="6" customWidth="1"/>
    <col min="1500" max="1500" width="6.453125" style="6" customWidth="1"/>
    <col min="1501" max="1501" width="1.90625" style="6" customWidth="1"/>
    <col min="1502" max="1502" width="7.6328125" style="6" customWidth="1"/>
    <col min="1503" max="1503" width="6.54296875" style="6" customWidth="1"/>
    <col min="1504" max="1504" width="10.36328125" style="6" customWidth="1"/>
    <col min="1505" max="1505" width="0.90625" style="6" customWidth="1"/>
    <col min="1506" max="1506" width="8.6328125" style="6"/>
    <col min="1507" max="1507" width="6.36328125" style="6" customWidth="1"/>
    <col min="1508" max="1508" width="5.6328125" style="6" bestFit="1" customWidth="1"/>
    <col min="1509" max="1509" width="10.08984375" style="6" bestFit="1" customWidth="1"/>
    <col min="1510" max="1510" width="11.453125" style="6" customWidth="1"/>
    <col min="1511" max="1747" width="8.6328125" style="6"/>
    <col min="1748" max="1748" width="1" style="6" customWidth="1"/>
    <col min="1749" max="1749" width="27.54296875" style="6" customWidth="1"/>
    <col min="1750" max="1750" width="6.90625" style="6" customWidth="1"/>
    <col min="1751" max="1751" width="5.6328125" style="6" customWidth="1"/>
    <col min="1752" max="1752" width="6.6328125" style="6" customWidth="1"/>
    <col min="1753" max="1753" width="2.36328125" style="6" customWidth="1"/>
    <col min="1754" max="1754" width="6.6328125" style="6" customWidth="1"/>
    <col min="1755" max="1755" width="5.6328125" style="6" customWidth="1"/>
    <col min="1756" max="1756" width="6.453125" style="6" customWidth="1"/>
    <col min="1757" max="1757" width="1.90625" style="6" customWidth="1"/>
    <col min="1758" max="1758" width="7.6328125" style="6" customWidth="1"/>
    <col min="1759" max="1759" width="6.54296875" style="6" customWidth="1"/>
    <col min="1760" max="1760" width="10.36328125" style="6" customWidth="1"/>
    <col min="1761" max="1761" width="0.90625" style="6" customWidth="1"/>
    <col min="1762" max="1762" width="8.6328125" style="6"/>
    <col min="1763" max="1763" width="6.36328125" style="6" customWidth="1"/>
    <col min="1764" max="1764" width="5.6328125" style="6" bestFit="1" customWidth="1"/>
    <col min="1765" max="1765" width="10.08984375" style="6" bestFit="1" customWidth="1"/>
    <col min="1766" max="1766" width="11.453125" style="6" customWidth="1"/>
    <col min="1767" max="2003" width="8.6328125" style="6"/>
    <col min="2004" max="2004" width="1" style="6" customWidth="1"/>
    <col min="2005" max="2005" width="27.54296875" style="6" customWidth="1"/>
    <col min="2006" max="2006" width="6.90625" style="6" customWidth="1"/>
    <col min="2007" max="2007" width="5.6328125" style="6" customWidth="1"/>
    <col min="2008" max="2008" width="6.6328125" style="6" customWidth="1"/>
    <col min="2009" max="2009" width="2.36328125" style="6" customWidth="1"/>
    <col min="2010" max="2010" width="6.6328125" style="6" customWidth="1"/>
    <col min="2011" max="2011" width="5.6328125" style="6" customWidth="1"/>
    <col min="2012" max="2012" width="6.453125" style="6" customWidth="1"/>
    <col min="2013" max="2013" width="1.90625" style="6" customWidth="1"/>
    <col min="2014" max="2014" width="7.6328125" style="6" customWidth="1"/>
    <col min="2015" max="2015" width="6.54296875" style="6" customWidth="1"/>
    <col min="2016" max="2016" width="10.36328125" style="6" customWidth="1"/>
    <col min="2017" max="2017" width="0.90625" style="6" customWidth="1"/>
    <col min="2018" max="2018" width="8.6328125" style="6"/>
    <col min="2019" max="2019" width="6.36328125" style="6" customWidth="1"/>
    <col min="2020" max="2020" width="5.6328125" style="6" bestFit="1" customWidth="1"/>
    <col min="2021" max="2021" width="10.08984375" style="6" bestFit="1" customWidth="1"/>
    <col min="2022" max="2022" width="11.453125" style="6" customWidth="1"/>
    <col min="2023" max="2259" width="8.6328125" style="6"/>
    <col min="2260" max="2260" width="1" style="6" customWidth="1"/>
    <col min="2261" max="2261" width="27.54296875" style="6" customWidth="1"/>
    <col min="2262" max="2262" width="6.90625" style="6" customWidth="1"/>
    <col min="2263" max="2263" width="5.6328125" style="6" customWidth="1"/>
    <col min="2264" max="2264" width="6.6328125" style="6" customWidth="1"/>
    <col min="2265" max="2265" width="2.36328125" style="6" customWidth="1"/>
    <col min="2266" max="2266" width="6.6328125" style="6" customWidth="1"/>
    <col min="2267" max="2267" width="5.6328125" style="6" customWidth="1"/>
    <col min="2268" max="2268" width="6.453125" style="6" customWidth="1"/>
    <col min="2269" max="2269" width="1.90625" style="6" customWidth="1"/>
    <col min="2270" max="2270" width="7.6328125" style="6" customWidth="1"/>
    <col min="2271" max="2271" width="6.54296875" style="6" customWidth="1"/>
    <col min="2272" max="2272" width="10.36328125" style="6" customWidth="1"/>
    <col min="2273" max="2273" width="0.90625" style="6" customWidth="1"/>
    <col min="2274" max="2274" width="8.6328125" style="6"/>
    <col min="2275" max="2275" width="6.36328125" style="6" customWidth="1"/>
    <col min="2276" max="2276" width="5.6328125" style="6" bestFit="1" customWidth="1"/>
    <col min="2277" max="2277" width="10.08984375" style="6" bestFit="1" customWidth="1"/>
    <col min="2278" max="2278" width="11.453125" style="6" customWidth="1"/>
    <col min="2279" max="2515" width="8.6328125" style="6"/>
    <col min="2516" max="2516" width="1" style="6" customWidth="1"/>
    <col min="2517" max="2517" width="27.54296875" style="6" customWidth="1"/>
    <col min="2518" max="2518" width="6.90625" style="6" customWidth="1"/>
    <col min="2519" max="2519" width="5.6328125" style="6" customWidth="1"/>
    <col min="2520" max="2520" width="6.6328125" style="6" customWidth="1"/>
    <col min="2521" max="2521" width="2.36328125" style="6" customWidth="1"/>
    <col min="2522" max="2522" width="6.6328125" style="6" customWidth="1"/>
    <col min="2523" max="2523" width="5.6328125" style="6" customWidth="1"/>
    <col min="2524" max="2524" width="6.453125" style="6" customWidth="1"/>
    <col min="2525" max="2525" width="1.90625" style="6" customWidth="1"/>
    <col min="2526" max="2526" width="7.6328125" style="6" customWidth="1"/>
    <col min="2527" max="2527" width="6.54296875" style="6" customWidth="1"/>
    <col min="2528" max="2528" width="10.36328125" style="6" customWidth="1"/>
    <col min="2529" max="2529" width="0.90625" style="6" customWidth="1"/>
    <col min="2530" max="2530" width="8.6328125" style="6"/>
    <col min="2531" max="2531" width="6.36328125" style="6" customWidth="1"/>
    <col min="2532" max="2532" width="5.6328125" style="6" bestFit="1" customWidth="1"/>
    <col min="2533" max="2533" width="10.08984375" style="6" bestFit="1" customWidth="1"/>
    <col min="2534" max="2534" width="11.453125" style="6" customWidth="1"/>
    <col min="2535" max="2771" width="8.6328125" style="6"/>
    <col min="2772" max="2772" width="1" style="6" customWidth="1"/>
    <col min="2773" max="2773" width="27.54296875" style="6" customWidth="1"/>
    <col min="2774" max="2774" width="6.90625" style="6" customWidth="1"/>
    <col min="2775" max="2775" width="5.6328125" style="6" customWidth="1"/>
    <col min="2776" max="2776" width="6.6328125" style="6" customWidth="1"/>
    <col min="2777" max="2777" width="2.36328125" style="6" customWidth="1"/>
    <col min="2778" max="2778" width="6.6328125" style="6" customWidth="1"/>
    <col min="2779" max="2779" width="5.6328125" style="6" customWidth="1"/>
    <col min="2780" max="2780" width="6.453125" style="6" customWidth="1"/>
    <col min="2781" max="2781" width="1.90625" style="6" customWidth="1"/>
    <col min="2782" max="2782" width="7.6328125" style="6" customWidth="1"/>
    <col min="2783" max="2783" width="6.54296875" style="6" customWidth="1"/>
    <col min="2784" max="2784" width="10.36328125" style="6" customWidth="1"/>
    <col min="2785" max="2785" width="0.90625" style="6" customWidth="1"/>
    <col min="2786" max="2786" width="8.6328125" style="6"/>
    <col min="2787" max="2787" width="6.36328125" style="6" customWidth="1"/>
    <col min="2788" max="2788" width="5.6328125" style="6" bestFit="1" customWidth="1"/>
    <col min="2789" max="2789" width="10.08984375" style="6" bestFit="1" customWidth="1"/>
    <col min="2790" max="2790" width="11.453125" style="6" customWidth="1"/>
    <col min="2791" max="3027" width="8.6328125" style="6"/>
    <col min="3028" max="3028" width="1" style="6" customWidth="1"/>
    <col min="3029" max="3029" width="27.54296875" style="6" customWidth="1"/>
    <col min="3030" max="3030" width="6.90625" style="6" customWidth="1"/>
    <col min="3031" max="3031" width="5.6328125" style="6" customWidth="1"/>
    <col min="3032" max="3032" width="6.6328125" style="6" customWidth="1"/>
    <col min="3033" max="3033" width="2.36328125" style="6" customWidth="1"/>
    <col min="3034" max="3034" width="6.6328125" style="6" customWidth="1"/>
    <col min="3035" max="3035" width="5.6328125" style="6" customWidth="1"/>
    <col min="3036" max="3036" width="6.453125" style="6" customWidth="1"/>
    <col min="3037" max="3037" width="1.90625" style="6" customWidth="1"/>
    <col min="3038" max="3038" width="7.6328125" style="6" customWidth="1"/>
    <col min="3039" max="3039" width="6.54296875" style="6" customWidth="1"/>
    <col min="3040" max="3040" width="10.36328125" style="6" customWidth="1"/>
    <col min="3041" max="3041" width="0.90625" style="6" customWidth="1"/>
    <col min="3042" max="3042" width="8.6328125" style="6"/>
    <col min="3043" max="3043" width="6.36328125" style="6" customWidth="1"/>
    <col min="3044" max="3044" width="5.6328125" style="6" bestFit="1" customWidth="1"/>
    <col min="3045" max="3045" width="10.08984375" style="6" bestFit="1" customWidth="1"/>
    <col min="3046" max="3046" width="11.453125" style="6" customWidth="1"/>
    <col min="3047" max="3283" width="8.6328125" style="6"/>
    <col min="3284" max="3284" width="1" style="6" customWidth="1"/>
    <col min="3285" max="3285" width="27.54296875" style="6" customWidth="1"/>
    <col min="3286" max="3286" width="6.90625" style="6" customWidth="1"/>
    <col min="3287" max="3287" width="5.6328125" style="6" customWidth="1"/>
    <col min="3288" max="3288" width="6.6328125" style="6" customWidth="1"/>
    <col min="3289" max="3289" width="2.36328125" style="6" customWidth="1"/>
    <col min="3290" max="3290" width="6.6328125" style="6" customWidth="1"/>
    <col min="3291" max="3291" width="5.6328125" style="6" customWidth="1"/>
    <col min="3292" max="3292" width="6.453125" style="6" customWidth="1"/>
    <col min="3293" max="3293" width="1.90625" style="6" customWidth="1"/>
    <col min="3294" max="3294" width="7.6328125" style="6" customWidth="1"/>
    <col min="3295" max="3295" width="6.54296875" style="6" customWidth="1"/>
    <col min="3296" max="3296" width="10.36328125" style="6" customWidth="1"/>
    <col min="3297" max="3297" width="0.90625" style="6" customWidth="1"/>
    <col min="3298" max="3298" width="8.6328125" style="6"/>
    <col min="3299" max="3299" width="6.36328125" style="6" customWidth="1"/>
    <col min="3300" max="3300" width="5.6328125" style="6" bestFit="1" customWidth="1"/>
    <col min="3301" max="3301" width="10.08984375" style="6" bestFit="1" customWidth="1"/>
    <col min="3302" max="3302" width="11.453125" style="6" customWidth="1"/>
    <col min="3303" max="3539" width="8.6328125" style="6"/>
    <col min="3540" max="3540" width="1" style="6" customWidth="1"/>
    <col min="3541" max="3541" width="27.54296875" style="6" customWidth="1"/>
    <col min="3542" max="3542" width="6.90625" style="6" customWidth="1"/>
    <col min="3543" max="3543" width="5.6328125" style="6" customWidth="1"/>
    <col min="3544" max="3544" width="6.6328125" style="6" customWidth="1"/>
    <col min="3545" max="3545" width="2.36328125" style="6" customWidth="1"/>
    <col min="3546" max="3546" width="6.6328125" style="6" customWidth="1"/>
    <col min="3547" max="3547" width="5.6328125" style="6" customWidth="1"/>
    <col min="3548" max="3548" width="6.453125" style="6" customWidth="1"/>
    <col min="3549" max="3549" width="1.90625" style="6" customWidth="1"/>
    <col min="3550" max="3550" width="7.6328125" style="6" customWidth="1"/>
    <col min="3551" max="3551" width="6.54296875" style="6" customWidth="1"/>
    <col min="3552" max="3552" width="10.36328125" style="6" customWidth="1"/>
    <col min="3553" max="3553" width="0.90625" style="6" customWidth="1"/>
    <col min="3554" max="3554" width="8.6328125" style="6"/>
    <col min="3555" max="3555" width="6.36328125" style="6" customWidth="1"/>
    <col min="3556" max="3556" width="5.6328125" style="6" bestFit="1" customWidth="1"/>
    <col min="3557" max="3557" width="10.08984375" style="6" bestFit="1" customWidth="1"/>
    <col min="3558" max="3558" width="11.453125" style="6" customWidth="1"/>
    <col min="3559" max="3795" width="8.6328125" style="6"/>
    <col min="3796" max="3796" width="1" style="6" customWidth="1"/>
    <col min="3797" max="3797" width="27.54296875" style="6" customWidth="1"/>
    <col min="3798" max="3798" width="6.90625" style="6" customWidth="1"/>
    <col min="3799" max="3799" width="5.6328125" style="6" customWidth="1"/>
    <col min="3800" max="3800" width="6.6328125" style="6" customWidth="1"/>
    <col min="3801" max="3801" width="2.36328125" style="6" customWidth="1"/>
    <col min="3802" max="3802" width="6.6328125" style="6" customWidth="1"/>
    <col min="3803" max="3803" width="5.6328125" style="6" customWidth="1"/>
    <col min="3804" max="3804" width="6.453125" style="6" customWidth="1"/>
    <col min="3805" max="3805" width="1.90625" style="6" customWidth="1"/>
    <col min="3806" max="3806" width="7.6328125" style="6" customWidth="1"/>
    <col min="3807" max="3807" width="6.54296875" style="6" customWidth="1"/>
    <col min="3808" max="3808" width="10.36328125" style="6" customWidth="1"/>
    <col min="3809" max="3809" width="0.90625" style="6" customWidth="1"/>
    <col min="3810" max="3810" width="8.6328125" style="6"/>
    <col min="3811" max="3811" width="6.36328125" style="6" customWidth="1"/>
    <col min="3812" max="3812" width="5.6328125" style="6" bestFit="1" customWidth="1"/>
    <col min="3813" max="3813" width="10.08984375" style="6" bestFit="1" customWidth="1"/>
    <col min="3814" max="3814" width="11.453125" style="6" customWidth="1"/>
    <col min="3815" max="4051" width="8.6328125" style="6"/>
    <col min="4052" max="4052" width="1" style="6" customWidth="1"/>
    <col min="4053" max="4053" width="27.54296875" style="6" customWidth="1"/>
    <col min="4054" max="4054" width="6.90625" style="6" customWidth="1"/>
    <col min="4055" max="4055" width="5.6328125" style="6" customWidth="1"/>
    <col min="4056" max="4056" width="6.6328125" style="6" customWidth="1"/>
    <col min="4057" max="4057" width="2.36328125" style="6" customWidth="1"/>
    <col min="4058" max="4058" width="6.6328125" style="6" customWidth="1"/>
    <col min="4059" max="4059" width="5.6328125" style="6" customWidth="1"/>
    <col min="4060" max="4060" width="6.453125" style="6" customWidth="1"/>
    <col min="4061" max="4061" width="1.90625" style="6" customWidth="1"/>
    <col min="4062" max="4062" width="7.6328125" style="6" customWidth="1"/>
    <col min="4063" max="4063" width="6.54296875" style="6" customWidth="1"/>
    <col min="4064" max="4064" width="10.36328125" style="6" customWidth="1"/>
    <col min="4065" max="4065" width="0.90625" style="6" customWidth="1"/>
    <col min="4066" max="4066" width="8.6328125" style="6"/>
    <col min="4067" max="4067" width="6.36328125" style="6" customWidth="1"/>
    <col min="4068" max="4068" width="5.6328125" style="6" bestFit="1" customWidth="1"/>
    <col min="4069" max="4069" width="10.08984375" style="6" bestFit="1" customWidth="1"/>
    <col min="4070" max="4070" width="11.453125" style="6" customWidth="1"/>
    <col min="4071" max="4307" width="8.6328125" style="6"/>
    <col min="4308" max="4308" width="1" style="6" customWidth="1"/>
    <col min="4309" max="4309" width="27.54296875" style="6" customWidth="1"/>
    <col min="4310" max="4310" width="6.90625" style="6" customWidth="1"/>
    <col min="4311" max="4311" width="5.6328125" style="6" customWidth="1"/>
    <col min="4312" max="4312" width="6.6328125" style="6" customWidth="1"/>
    <col min="4313" max="4313" width="2.36328125" style="6" customWidth="1"/>
    <col min="4314" max="4314" width="6.6328125" style="6" customWidth="1"/>
    <col min="4315" max="4315" width="5.6328125" style="6" customWidth="1"/>
    <col min="4316" max="4316" width="6.453125" style="6" customWidth="1"/>
    <col min="4317" max="4317" width="1.90625" style="6" customWidth="1"/>
    <col min="4318" max="4318" width="7.6328125" style="6" customWidth="1"/>
    <col min="4319" max="4319" width="6.54296875" style="6" customWidth="1"/>
    <col min="4320" max="4320" width="10.36328125" style="6" customWidth="1"/>
    <col min="4321" max="4321" width="0.90625" style="6" customWidth="1"/>
    <col min="4322" max="4322" width="8.6328125" style="6"/>
    <col min="4323" max="4323" width="6.36328125" style="6" customWidth="1"/>
    <col min="4324" max="4324" width="5.6328125" style="6" bestFit="1" customWidth="1"/>
    <col min="4325" max="4325" width="10.08984375" style="6" bestFit="1" customWidth="1"/>
    <col min="4326" max="4326" width="11.453125" style="6" customWidth="1"/>
    <col min="4327" max="4563" width="8.6328125" style="6"/>
    <col min="4564" max="4564" width="1" style="6" customWidth="1"/>
    <col min="4565" max="4565" width="27.54296875" style="6" customWidth="1"/>
    <col min="4566" max="4566" width="6.90625" style="6" customWidth="1"/>
    <col min="4567" max="4567" width="5.6328125" style="6" customWidth="1"/>
    <col min="4568" max="4568" width="6.6328125" style="6" customWidth="1"/>
    <col min="4569" max="4569" width="2.36328125" style="6" customWidth="1"/>
    <col min="4570" max="4570" width="6.6328125" style="6" customWidth="1"/>
    <col min="4571" max="4571" width="5.6328125" style="6" customWidth="1"/>
    <col min="4572" max="4572" width="6.453125" style="6" customWidth="1"/>
    <col min="4573" max="4573" width="1.90625" style="6" customWidth="1"/>
    <col min="4574" max="4574" width="7.6328125" style="6" customWidth="1"/>
    <col min="4575" max="4575" width="6.54296875" style="6" customWidth="1"/>
    <col min="4576" max="4576" width="10.36328125" style="6" customWidth="1"/>
    <col min="4577" max="4577" width="0.90625" style="6" customWidth="1"/>
    <col min="4578" max="4578" width="8.6328125" style="6"/>
    <col min="4579" max="4579" width="6.36328125" style="6" customWidth="1"/>
    <col min="4580" max="4580" width="5.6328125" style="6" bestFit="1" customWidth="1"/>
    <col min="4581" max="4581" width="10.08984375" style="6" bestFit="1" customWidth="1"/>
    <col min="4582" max="4582" width="11.453125" style="6" customWidth="1"/>
    <col min="4583" max="4819" width="8.6328125" style="6"/>
    <col min="4820" max="4820" width="1" style="6" customWidth="1"/>
    <col min="4821" max="4821" width="27.54296875" style="6" customWidth="1"/>
    <col min="4822" max="4822" width="6.90625" style="6" customWidth="1"/>
    <col min="4823" max="4823" width="5.6328125" style="6" customWidth="1"/>
    <col min="4824" max="4824" width="6.6328125" style="6" customWidth="1"/>
    <col min="4825" max="4825" width="2.36328125" style="6" customWidth="1"/>
    <col min="4826" max="4826" width="6.6328125" style="6" customWidth="1"/>
    <col min="4827" max="4827" width="5.6328125" style="6" customWidth="1"/>
    <col min="4828" max="4828" width="6.453125" style="6" customWidth="1"/>
    <col min="4829" max="4829" width="1.90625" style="6" customWidth="1"/>
    <col min="4830" max="4830" width="7.6328125" style="6" customWidth="1"/>
    <col min="4831" max="4831" width="6.54296875" style="6" customWidth="1"/>
    <col min="4832" max="4832" width="10.36328125" style="6" customWidth="1"/>
    <col min="4833" max="4833" width="0.90625" style="6" customWidth="1"/>
    <col min="4834" max="4834" width="8.6328125" style="6"/>
    <col min="4835" max="4835" width="6.36328125" style="6" customWidth="1"/>
    <col min="4836" max="4836" width="5.6328125" style="6" bestFit="1" customWidth="1"/>
    <col min="4837" max="4837" width="10.08984375" style="6" bestFit="1" customWidth="1"/>
    <col min="4838" max="4838" width="11.453125" style="6" customWidth="1"/>
    <col min="4839" max="5075" width="8.6328125" style="6"/>
    <col min="5076" max="5076" width="1" style="6" customWidth="1"/>
    <col min="5077" max="5077" width="27.54296875" style="6" customWidth="1"/>
    <col min="5078" max="5078" width="6.90625" style="6" customWidth="1"/>
    <col min="5079" max="5079" width="5.6328125" style="6" customWidth="1"/>
    <col min="5080" max="5080" width="6.6328125" style="6" customWidth="1"/>
    <col min="5081" max="5081" width="2.36328125" style="6" customWidth="1"/>
    <col min="5082" max="5082" width="6.6328125" style="6" customWidth="1"/>
    <col min="5083" max="5083" width="5.6328125" style="6" customWidth="1"/>
    <col min="5084" max="5084" width="6.453125" style="6" customWidth="1"/>
    <col min="5085" max="5085" width="1.90625" style="6" customWidth="1"/>
    <col min="5086" max="5086" width="7.6328125" style="6" customWidth="1"/>
    <col min="5087" max="5087" width="6.54296875" style="6" customWidth="1"/>
    <col min="5088" max="5088" width="10.36328125" style="6" customWidth="1"/>
    <col min="5089" max="5089" width="0.90625" style="6" customWidth="1"/>
    <col min="5090" max="5090" width="8.6328125" style="6"/>
    <col min="5091" max="5091" width="6.36328125" style="6" customWidth="1"/>
    <col min="5092" max="5092" width="5.6328125" style="6" bestFit="1" customWidth="1"/>
    <col min="5093" max="5093" width="10.08984375" style="6" bestFit="1" customWidth="1"/>
    <col min="5094" max="5094" width="11.453125" style="6" customWidth="1"/>
    <col min="5095" max="5331" width="8.6328125" style="6"/>
    <col min="5332" max="5332" width="1" style="6" customWidth="1"/>
    <col min="5333" max="5333" width="27.54296875" style="6" customWidth="1"/>
    <col min="5334" max="5334" width="6.90625" style="6" customWidth="1"/>
    <col min="5335" max="5335" width="5.6328125" style="6" customWidth="1"/>
    <col min="5336" max="5336" width="6.6328125" style="6" customWidth="1"/>
    <col min="5337" max="5337" width="2.36328125" style="6" customWidth="1"/>
    <col min="5338" max="5338" width="6.6328125" style="6" customWidth="1"/>
    <col min="5339" max="5339" width="5.6328125" style="6" customWidth="1"/>
    <col min="5340" max="5340" width="6.453125" style="6" customWidth="1"/>
    <col min="5341" max="5341" width="1.90625" style="6" customWidth="1"/>
    <col min="5342" max="5342" width="7.6328125" style="6" customWidth="1"/>
    <col min="5343" max="5343" width="6.54296875" style="6" customWidth="1"/>
    <col min="5344" max="5344" width="10.36328125" style="6" customWidth="1"/>
    <col min="5345" max="5345" width="0.90625" style="6" customWidth="1"/>
    <col min="5346" max="5346" width="8.6328125" style="6"/>
    <col min="5347" max="5347" width="6.36328125" style="6" customWidth="1"/>
    <col min="5348" max="5348" width="5.6328125" style="6" bestFit="1" customWidth="1"/>
    <col min="5349" max="5349" width="10.08984375" style="6" bestFit="1" customWidth="1"/>
    <col min="5350" max="5350" width="11.453125" style="6" customWidth="1"/>
    <col min="5351" max="5587" width="8.6328125" style="6"/>
    <col min="5588" max="5588" width="1" style="6" customWidth="1"/>
    <col min="5589" max="5589" width="27.54296875" style="6" customWidth="1"/>
    <col min="5590" max="5590" width="6.90625" style="6" customWidth="1"/>
    <col min="5591" max="5591" width="5.6328125" style="6" customWidth="1"/>
    <col min="5592" max="5592" width="6.6328125" style="6" customWidth="1"/>
    <col min="5593" max="5593" width="2.36328125" style="6" customWidth="1"/>
    <col min="5594" max="5594" width="6.6328125" style="6" customWidth="1"/>
    <col min="5595" max="5595" width="5.6328125" style="6" customWidth="1"/>
    <col min="5596" max="5596" width="6.453125" style="6" customWidth="1"/>
    <col min="5597" max="5597" width="1.90625" style="6" customWidth="1"/>
    <col min="5598" max="5598" width="7.6328125" style="6" customWidth="1"/>
    <col min="5599" max="5599" width="6.54296875" style="6" customWidth="1"/>
    <col min="5600" max="5600" width="10.36328125" style="6" customWidth="1"/>
    <col min="5601" max="5601" width="0.90625" style="6" customWidth="1"/>
    <col min="5602" max="5602" width="8.6328125" style="6"/>
    <col min="5603" max="5603" width="6.36328125" style="6" customWidth="1"/>
    <col min="5604" max="5604" width="5.6328125" style="6" bestFit="1" customWidth="1"/>
    <col min="5605" max="5605" width="10.08984375" style="6" bestFit="1" customWidth="1"/>
    <col min="5606" max="5606" width="11.453125" style="6" customWidth="1"/>
    <col min="5607" max="5843" width="8.6328125" style="6"/>
    <col min="5844" max="5844" width="1" style="6" customWidth="1"/>
    <col min="5845" max="5845" width="27.54296875" style="6" customWidth="1"/>
    <col min="5846" max="5846" width="6.90625" style="6" customWidth="1"/>
    <col min="5847" max="5847" width="5.6328125" style="6" customWidth="1"/>
    <col min="5848" max="5848" width="6.6328125" style="6" customWidth="1"/>
    <col min="5849" max="5849" width="2.36328125" style="6" customWidth="1"/>
    <col min="5850" max="5850" width="6.6328125" style="6" customWidth="1"/>
    <col min="5851" max="5851" width="5.6328125" style="6" customWidth="1"/>
    <col min="5852" max="5852" width="6.453125" style="6" customWidth="1"/>
    <col min="5853" max="5853" width="1.90625" style="6" customWidth="1"/>
    <col min="5854" max="5854" width="7.6328125" style="6" customWidth="1"/>
    <col min="5855" max="5855" width="6.54296875" style="6" customWidth="1"/>
    <col min="5856" max="5856" width="10.36328125" style="6" customWidth="1"/>
    <col min="5857" max="5857" width="0.90625" style="6" customWidth="1"/>
    <col min="5858" max="5858" width="8.6328125" style="6"/>
    <col min="5859" max="5859" width="6.36328125" style="6" customWidth="1"/>
    <col min="5860" max="5860" width="5.6328125" style="6" bestFit="1" customWidth="1"/>
    <col min="5861" max="5861" width="10.08984375" style="6" bestFit="1" customWidth="1"/>
    <col min="5862" max="5862" width="11.453125" style="6" customWidth="1"/>
    <col min="5863" max="6099" width="8.6328125" style="6"/>
    <col min="6100" max="6100" width="1" style="6" customWidth="1"/>
    <col min="6101" max="6101" width="27.54296875" style="6" customWidth="1"/>
    <col min="6102" max="6102" width="6.90625" style="6" customWidth="1"/>
    <col min="6103" max="6103" width="5.6328125" style="6" customWidth="1"/>
    <col min="6104" max="6104" width="6.6328125" style="6" customWidth="1"/>
    <col min="6105" max="6105" width="2.36328125" style="6" customWidth="1"/>
    <col min="6106" max="6106" width="6.6328125" style="6" customWidth="1"/>
    <col min="6107" max="6107" width="5.6328125" style="6" customWidth="1"/>
    <col min="6108" max="6108" width="6.453125" style="6" customWidth="1"/>
    <col min="6109" max="6109" width="1.90625" style="6" customWidth="1"/>
    <col min="6110" max="6110" width="7.6328125" style="6" customWidth="1"/>
    <col min="6111" max="6111" width="6.54296875" style="6" customWidth="1"/>
    <col min="6112" max="6112" width="10.36328125" style="6" customWidth="1"/>
    <col min="6113" max="6113" width="0.90625" style="6" customWidth="1"/>
    <col min="6114" max="6114" width="8.6328125" style="6"/>
    <col min="6115" max="6115" width="6.36328125" style="6" customWidth="1"/>
    <col min="6116" max="6116" width="5.6328125" style="6" bestFit="1" customWidth="1"/>
    <col min="6117" max="6117" width="10.08984375" style="6" bestFit="1" customWidth="1"/>
    <col min="6118" max="6118" width="11.453125" style="6" customWidth="1"/>
    <col min="6119" max="6355" width="8.6328125" style="6"/>
    <col min="6356" max="6356" width="1" style="6" customWidth="1"/>
    <col min="6357" max="6357" width="27.54296875" style="6" customWidth="1"/>
    <col min="6358" max="6358" width="6.90625" style="6" customWidth="1"/>
    <col min="6359" max="6359" width="5.6328125" style="6" customWidth="1"/>
    <col min="6360" max="6360" width="6.6328125" style="6" customWidth="1"/>
    <col min="6361" max="6361" width="2.36328125" style="6" customWidth="1"/>
    <col min="6362" max="6362" width="6.6328125" style="6" customWidth="1"/>
    <col min="6363" max="6363" width="5.6328125" style="6" customWidth="1"/>
    <col min="6364" max="6364" width="6.453125" style="6" customWidth="1"/>
    <col min="6365" max="6365" width="1.90625" style="6" customWidth="1"/>
    <col min="6366" max="6366" width="7.6328125" style="6" customWidth="1"/>
    <col min="6367" max="6367" width="6.54296875" style="6" customWidth="1"/>
    <col min="6368" max="6368" width="10.36328125" style="6" customWidth="1"/>
    <col min="6369" max="6369" width="0.90625" style="6" customWidth="1"/>
    <col min="6370" max="6370" width="8.6328125" style="6"/>
    <col min="6371" max="6371" width="6.36328125" style="6" customWidth="1"/>
    <col min="6372" max="6372" width="5.6328125" style="6" bestFit="1" customWidth="1"/>
    <col min="6373" max="6373" width="10.08984375" style="6" bestFit="1" customWidth="1"/>
    <col min="6374" max="6374" width="11.453125" style="6" customWidth="1"/>
    <col min="6375" max="6611" width="8.6328125" style="6"/>
    <col min="6612" max="6612" width="1" style="6" customWidth="1"/>
    <col min="6613" max="6613" width="27.54296875" style="6" customWidth="1"/>
    <col min="6614" max="6614" width="6.90625" style="6" customWidth="1"/>
    <col min="6615" max="6615" width="5.6328125" style="6" customWidth="1"/>
    <col min="6616" max="6616" width="6.6328125" style="6" customWidth="1"/>
    <col min="6617" max="6617" width="2.36328125" style="6" customWidth="1"/>
    <col min="6618" max="6618" width="6.6328125" style="6" customWidth="1"/>
    <col min="6619" max="6619" width="5.6328125" style="6" customWidth="1"/>
    <col min="6620" max="6620" width="6.453125" style="6" customWidth="1"/>
    <col min="6621" max="6621" width="1.90625" style="6" customWidth="1"/>
    <col min="6622" max="6622" width="7.6328125" style="6" customWidth="1"/>
    <col min="6623" max="6623" width="6.54296875" style="6" customWidth="1"/>
    <col min="6624" max="6624" width="10.36328125" style="6" customWidth="1"/>
    <col min="6625" max="6625" width="0.90625" style="6" customWidth="1"/>
    <col min="6626" max="6626" width="8.6328125" style="6"/>
    <col min="6627" max="6627" width="6.36328125" style="6" customWidth="1"/>
    <col min="6628" max="6628" width="5.6328125" style="6" bestFit="1" customWidth="1"/>
    <col min="6629" max="6629" width="10.08984375" style="6" bestFit="1" customWidth="1"/>
    <col min="6630" max="6630" width="11.453125" style="6" customWidth="1"/>
    <col min="6631" max="6867" width="8.6328125" style="6"/>
    <col min="6868" max="6868" width="1" style="6" customWidth="1"/>
    <col min="6869" max="6869" width="27.54296875" style="6" customWidth="1"/>
    <col min="6870" max="6870" width="6.90625" style="6" customWidth="1"/>
    <col min="6871" max="6871" width="5.6328125" style="6" customWidth="1"/>
    <col min="6872" max="6872" width="6.6328125" style="6" customWidth="1"/>
    <col min="6873" max="6873" width="2.36328125" style="6" customWidth="1"/>
    <col min="6874" max="6874" width="6.6328125" style="6" customWidth="1"/>
    <col min="6875" max="6875" width="5.6328125" style="6" customWidth="1"/>
    <col min="6876" max="6876" width="6.453125" style="6" customWidth="1"/>
    <col min="6877" max="6877" width="1.90625" style="6" customWidth="1"/>
    <col min="6878" max="6878" width="7.6328125" style="6" customWidth="1"/>
    <col min="6879" max="6879" width="6.54296875" style="6" customWidth="1"/>
    <col min="6880" max="6880" width="10.36328125" style="6" customWidth="1"/>
    <col min="6881" max="6881" width="0.90625" style="6" customWidth="1"/>
    <col min="6882" max="6882" width="8.6328125" style="6"/>
    <col min="6883" max="6883" width="6.36328125" style="6" customWidth="1"/>
    <col min="6884" max="6884" width="5.6328125" style="6" bestFit="1" customWidth="1"/>
    <col min="6885" max="6885" width="10.08984375" style="6" bestFit="1" customWidth="1"/>
    <col min="6886" max="6886" width="11.453125" style="6" customWidth="1"/>
    <col min="6887" max="7123" width="8.6328125" style="6"/>
    <col min="7124" max="7124" width="1" style="6" customWidth="1"/>
    <col min="7125" max="7125" width="27.54296875" style="6" customWidth="1"/>
    <col min="7126" max="7126" width="6.90625" style="6" customWidth="1"/>
    <col min="7127" max="7127" width="5.6328125" style="6" customWidth="1"/>
    <col min="7128" max="7128" width="6.6328125" style="6" customWidth="1"/>
    <col min="7129" max="7129" width="2.36328125" style="6" customWidth="1"/>
    <col min="7130" max="7130" width="6.6328125" style="6" customWidth="1"/>
    <col min="7131" max="7131" width="5.6328125" style="6" customWidth="1"/>
    <col min="7132" max="7132" width="6.453125" style="6" customWidth="1"/>
    <col min="7133" max="7133" width="1.90625" style="6" customWidth="1"/>
    <col min="7134" max="7134" width="7.6328125" style="6" customWidth="1"/>
    <col min="7135" max="7135" width="6.54296875" style="6" customWidth="1"/>
    <col min="7136" max="7136" width="10.36328125" style="6" customWidth="1"/>
    <col min="7137" max="7137" width="0.90625" style="6" customWidth="1"/>
    <col min="7138" max="7138" width="8.6328125" style="6"/>
    <col min="7139" max="7139" width="6.36328125" style="6" customWidth="1"/>
    <col min="7140" max="7140" width="5.6328125" style="6" bestFit="1" customWidth="1"/>
    <col min="7141" max="7141" width="10.08984375" style="6" bestFit="1" customWidth="1"/>
    <col min="7142" max="7142" width="11.453125" style="6" customWidth="1"/>
    <col min="7143" max="7379" width="8.6328125" style="6"/>
    <col min="7380" max="7380" width="1" style="6" customWidth="1"/>
    <col min="7381" max="7381" width="27.54296875" style="6" customWidth="1"/>
    <col min="7382" max="7382" width="6.90625" style="6" customWidth="1"/>
    <col min="7383" max="7383" width="5.6328125" style="6" customWidth="1"/>
    <col min="7384" max="7384" width="6.6328125" style="6" customWidth="1"/>
    <col min="7385" max="7385" width="2.36328125" style="6" customWidth="1"/>
    <col min="7386" max="7386" width="6.6328125" style="6" customWidth="1"/>
    <col min="7387" max="7387" width="5.6328125" style="6" customWidth="1"/>
    <col min="7388" max="7388" width="6.453125" style="6" customWidth="1"/>
    <col min="7389" max="7389" width="1.90625" style="6" customWidth="1"/>
    <col min="7390" max="7390" width="7.6328125" style="6" customWidth="1"/>
    <col min="7391" max="7391" width="6.54296875" style="6" customWidth="1"/>
    <col min="7392" max="7392" width="10.36328125" style="6" customWidth="1"/>
    <col min="7393" max="7393" width="0.90625" style="6" customWidth="1"/>
    <col min="7394" max="7394" width="8.6328125" style="6"/>
    <col min="7395" max="7395" width="6.36328125" style="6" customWidth="1"/>
    <col min="7396" max="7396" width="5.6328125" style="6" bestFit="1" customWidth="1"/>
    <col min="7397" max="7397" width="10.08984375" style="6" bestFit="1" customWidth="1"/>
    <col min="7398" max="7398" width="11.453125" style="6" customWidth="1"/>
    <col min="7399" max="7635" width="8.6328125" style="6"/>
    <col min="7636" max="7636" width="1" style="6" customWidth="1"/>
    <col min="7637" max="7637" width="27.54296875" style="6" customWidth="1"/>
    <col min="7638" max="7638" width="6.90625" style="6" customWidth="1"/>
    <col min="7639" max="7639" width="5.6328125" style="6" customWidth="1"/>
    <col min="7640" max="7640" width="6.6328125" style="6" customWidth="1"/>
    <col min="7641" max="7641" width="2.36328125" style="6" customWidth="1"/>
    <col min="7642" max="7642" width="6.6328125" style="6" customWidth="1"/>
    <col min="7643" max="7643" width="5.6328125" style="6" customWidth="1"/>
    <col min="7644" max="7644" width="6.453125" style="6" customWidth="1"/>
    <col min="7645" max="7645" width="1.90625" style="6" customWidth="1"/>
    <col min="7646" max="7646" width="7.6328125" style="6" customWidth="1"/>
    <col min="7647" max="7647" width="6.54296875" style="6" customWidth="1"/>
    <col min="7648" max="7648" width="10.36328125" style="6" customWidth="1"/>
    <col min="7649" max="7649" width="0.90625" style="6" customWidth="1"/>
    <col min="7650" max="7650" width="8.6328125" style="6"/>
    <col min="7651" max="7651" width="6.36328125" style="6" customWidth="1"/>
    <col min="7652" max="7652" width="5.6328125" style="6" bestFit="1" customWidth="1"/>
    <col min="7653" max="7653" width="10.08984375" style="6" bestFit="1" customWidth="1"/>
    <col min="7654" max="7654" width="11.453125" style="6" customWidth="1"/>
    <col min="7655" max="7891" width="8.6328125" style="6"/>
    <col min="7892" max="7892" width="1" style="6" customWidth="1"/>
    <col min="7893" max="7893" width="27.54296875" style="6" customWidth="1"/>
    <col min="7894" max="7894" width="6.90625" style="6" customWidth="1"/>
    <col min="7895" max="7895" width="5.6328125" style="6" customWidth="1"/>
    <col min="7896" max="7896" width="6.6328125" style="6" customWidth="1"/>
    <col min="7897" max="7897" width="2.36328125" style="6" customWidth="1"/>
    <col min="7898" max="7898" width="6.6328125" style="6" customWidth="1"/>
    <col min="7899" max="7899" width="5.6328125" style="6" customWidth="1"/>
    <col min="7900" max="7900" width="6.453125" style="6" customWidth="1"/>
    <col min="7901" max="7901" width="1.90625" style="6" customWidth="1"/>
    <col min="7902" max="7902" width="7.6328125" style="6" customWidth="1"/>
    <col min="7903" max="7903" width="6.54296875" style="6" customWidth="1"/>
    <col min="7904" max="7904" width="10.36328125" style="6" customWidth="1"/>
    <col min="7905" max="7905" width="0.90625" style="6" customWidth="1"/>
    <col min="7906" max="7906" width="8.6328125" style="6"/>
    <col min="7907" max="7907" width="6.36328125" style="6" customWidth="1"/>
    <col min="7908" max="7908" width="5.6328125" style="6" bestFit="1" customWidth="1"/>
    <col min="7909" max="7909" width="10.08984375" style="6" bestFit="1" customWidth="1"/>
    <col min="7910" max="7910" width="11.453125" style="6" customWidth="1"/>
    <col min="7911" max="8147" width="8.6328125" style="6"/>
    <col min="8148" max="8148" width="1" style="6" customWidth="1"/>
    <col min="8149" max="8149" width="27.54296875" style="6" customWidth="1"/>
    <col min="8150" max="8150" width="6.90625" style="6" customWidth="1"/>
    <col min="8151" max="8151" width="5.6328125" style="6" customWidth="1"/>
    <col min="8152" max="8152" width="6.6328125" style="6" customWidth="1"/>
    <col min="8153" max="8153" width="2.36328125" style="6" customWidth="1"/>
    <col min="8154" max="8154" width="6.6328125" style="6" customWidth="1"/>
    <col min="8155" max="8155" width="5.6328125" style="6" customWidth="1"/>
    <col min="8156" max="8156" width="6.453125" style="6" customWidth="1"/>
    <col min="8157" max="8157" width="1.90625" style="6" customWidth="1"/>
    <col min="8158" max="8158" width="7.6328125" style="6" customWidth="1"/>
    <col min="8159" max="8159" width="6.54296875" style="6" customWidth="1"/>
    <col min="8160" max="8160" width="10.36328125" style="6" customWidth="1"/>
    <col min="8161" max="8161" width="0.90625" style="6" customWidth="1"/>
    <col min="8162" max="8162" width="8.6328125" style="6"/>
    <col min="8163" max="8163" width="6.36328125" style="6" customWidth="1"/>
    <col min="8164" max="8164" width="5.6328125" style="6" bestFit="1" customWidth="1"/>
    <col min="8165" max="8165" width="10.08984375" style="6" bestFit="1" customWidth="1"/>
    <col min="8166" max="8166" width="11.453125" style="6" customWidth="1"/>
    <col min="8167" max="8403" width="8.6328125" style="6"/>
    <col min="8404" max="8404" width="1" style="6" customWidth="1"/>
    <col min="8405" max="8405" width="27.54296875" style="6" customWidth="1"/>
    <col min="8406" max="8406" width="6.90625" style="6" customWidth="1"/>
    <col min="8407" max="8407" width="5.6328125" style="6" customWidth="1"/>
    <col min="8408" max="8408" width="6.6328125" style="6" customWidth="1"/>
    <col min="8409" max="8409" width="2.36328125" style="6" customWidth="1"/>
    <col min="8410" max="8410" width="6.6328125" style="6" customWidth="1"/>
    <col min="8411" max="8411" width="5.6328125" style="6" customWidth="1"/>
    <col min="8412" max="8412" width="6.453125" style="6" customWidth="1"/>
    <col min="8413" max="8413" width="1.90625" style="6" customWidth="1"/>
    <col min="8414" max="8414" width="7.6328125" style="6" customWidth="1"/>
    <col min="8415" max="8415" width="6.54296875" style="6" customWidth="1"/>
    <col min="8416" max="8416" width="10.36328125" style="6" customWidth="1"/>
    <col min="8417" max="8417" width="0.90625" style="6" customWidth="1"/>
    <col min="8418" max="8418" width="8.6328125" style="6"/>
    <col min="8419" max="8419" width="6.36328125" style="6" customWidth="1"/>
    <col min="8420" max="8420" width="5.6328125" style="6" bestFit="1" customWidth="1"/>
    <col min="8421" max="8421" width="10.08984375" style="6" bestFit="1" customWidth="1"/>
    <col min="8422" max="8422" width="11.453125" style="6" customWidth="1"/>
    <col min="8423" max="8659" width="8.6328125" style="6"/>
    <col min="8660" max="8660" width="1" style="6" customWidth="1"/>
    <col min="8661" max="8661" width="27.54296875" style="6" customWidth="1"/>
    <col min="8662" max="8662" width="6.90625" style="6" customWidth="1"/>
    <col min="8663" max="8663" width="5.6328125" style="6" customWidth="1"/>
    <col min="8664" max="8664" width="6.6328125" style="6" customWidth="1"/>
    <col min="8665" max="8665" width="2.36328125" style="6" customWidth="1"/>
    <col min="8666" max="8666" width="6.6328125" style="6" customWidth="1"/>
    <col min="8667" max="8667" width="5.6328125" style="6" customWidth="1"/>
    <col min="8668" max="8668" width="6.453125" style="6" customWidth="1"/>
    <col min="8669" max="8669" width="1.90625" style="6" customWidth="1"/>
    <col min="8670" max="8670" width="7.6328125" style="6" customWidth="1"/>
    <col min="8671" max="8671" width="6.54296875" style="6" customWidth="1"/>
    <col min="8672" max="8672" width="10.36328125" style="6" customWidth="1"/>
    <col min="8673" max="8673" width="0.90625" style="6" customWidth="1"/>
    <col min="8674" max="8674" width="8.6328125" style="6"/>
    <col min="8675" max="8675" width="6.36328125" style="6" customWidth="1"/>
    <col min="8676" max="8676" width="5.6328125" style="6" bestFit="1" customWidth="1"/>
    <col min="8677" max="8677" width="10.08984375" style="6" bestFit="1" customWidth="1"/>
    <col min="8678" max="8678" width="11.453125" style="6" customWidth="1"/>
    <col min="8679" max="8915" width="8.6328125" style="6"/>
    <col min="8916" max="8916" width="1" style="6" customWidth="1"/>
    <col min="8917" max="8917" width="27.54296875" style="6" customWidth="1"/>
    <col min="8918" max="8918" width="6.90625" style="6" customWidth="1"/>
    <col min="8919" max="8919" width="5.6328125" style="6" customWidth="1"/>
    <col min="8920" max="8920" width="6.6328125" style="6" customWidth="1"/>
    <col min="8921" max="8921" width="2.36328125" style="6" customWidth="1"/>
    <col min="8922" max="8922" width="6.6328125" style="6" customWidth="1"/>
    <col min="8923" max="8923" width="5.6328125" style="6" customWidth="1"/>
    <col min="8924" max="8924" width="6.453125" style="6" customWidth="1"/>
    <col min="8925" max="8925" width="1.90625" style="6" customWidth="1"/>
    <col min="8926" max="8926" width="7.6328125" style="6" customWidth="1"/>
    <col min="8927" max="8927" width="6.54296875" style="6" customWidth="1"/>
    <col min="8928" max="8928" width="10.36328125" style="6" customWidth="1"/>
    <col min="8929" max="8929" width="0.90625" style="6" customWidth="1"/>
    <col min="8930" max="8930" width="8.6328125" style="6"/>
    <col min="8931" max="8931" width="6.36328125" style="6" customWidth="1"/>
    <col min="8932" max="8932" width="5.6328125" style="6" bestFit="1" customWidth="1"/>
    <col min="8933" max="8933" width="10.08984375" style="6" bestFit="1" customWidth="1"/>
    <col min="8934" max="8934" width="11.453125" style="6" customWidth="1"/>
    <col min="8935" max="9171" width="8.6328125" style="6"/>
    <col min="9172" max="9172" width="1" style="6" customWidth="1"/>
    <col min="9173" max="9173" width="27.54296875" style="6" customWidth="1"/>
    <col min="9174" max="9174" width="6.90625" style="6" customWidth="1"/>
    <col min="9175" max="9175" width="5.6328125" style="6" customWidth="1"/>
    <col min="9176" max="9176" width="6.6328125" style="6" customWidth="1"/>
    <col min="9177" max="9177" width="2.36328125" style="6" customWidth="1"/>
    <col min="9178" max="9178" width="6.6328125" style="6" customWidth="1"/>
    <col min="9179" max="9179" width="5.6328125" style="6" customWidth="1"/>
    <col min="9180" max="9180" width="6.453125" style="6" customWidth="1"/>
    <col min="9181" max="9181" width="1.90625" style="6" customWidth="1"/>
    <col min="9182" max="9182" width="7.6328125" style="6" customWidth="1"/>
    <col min="9183" max="9183" width="6.54296875" style="6" customWidth="1"/>
    <col min="9184" max="9184" width="10.36328125" style="6" customWidth="1"/>
    <col min="9185" max="9185" width="0.90625" style="6" customWidth="1"/>
    <col min="9186" max="9186" width="8.6328125" style="6"/>
    <col min="9187" max="9187" width="6.36328125" style="6" customWidth="1"/>
    <col min="9188" max="9188" width="5.6328125" style="6" bestFit="1" customWidth="1"/>
    <col min="9189" max="9189" width="10.08984375" style="6" bestFit="1" customWidth="1"/>
    <col min="9190" max="9190" width="11.453125" style="6" customWidth="1"/>
    <col min="9191" max="9427" width="8.6328125" style="6"/>
    <col min="9428" max="9428" width="1" style="6" customWidth="1"/>
    <col min="9429" max="9429" width="27.54296875" style="6" customWidth="1"/>
    <col min="9430" max="9430" width="6.90625" style="6" customWidth="1"/>
    <col min="9431" max="9431" width="5.6328125" style="6" customWidth="1"/>
    <col min="9432" max="9432" width="6.6328125" style="6" customWidth="1"/>
    <col min="9433" max="9433" width="2.36328125" style="6" customWidth="1"/>
    <col min="9434" max="9434" width="6.6328125" style="6" customWidth="1"/>
    <col min="9435" max="9435" width="5.6328125" style="6" customWidth="1"/>
    <col min="9436" max="9436" width="6.453125" style="6" customWidth="1"/>
    <col min="9437" max="9437" width="1.90625" style="6" customWidth="1"/>
    <col min="9438" max="9438" width="7.6328125" style="6" customWidth="1"/>
    <col min="9439" max="9439" width="6.54296875" style="6" customWidth="1"/>
    <col min="9440" max="9440" width="10.36328125" style="6" customWidth="1"/>
    <col min="9441" max="9441" width="0.90625" style="6" customWidth="1"/>
    <col min="9442" max="9442" width="8.6328125" style="6"/>
    <col min="9443" max="9443" width="6.36328125" style="6" customWidth="1"/>
    <col min="9444" max="9444" width="5.6328125" style="6" bestFit="1" customWidth="1"/>
    <col min="9445" max="9445" width="10.08984375" style="6" bestFit="1" customWidth="1"/>
    <col min="9446" max="9446" width="11.453125" style="6" customWidth="1"/>
    <col min="9447" max="9683" width="8.6328125" style="6"/>
    <col min="9684" max="9684" width="1" style="6" customWidth="1"/>
    <col min="9685" max="9685" width="27.54296875" style="6" customWidth="1"/>
    <col min="9686" max="9686" width="6.90625" style="6" customWidth="1"/>
    <col min="9687" max="9687" width="5.6328125" style="6" customWidth="1"/>
    <col min="9688" max="9688" width="6.6328125" style="6" customWidth="1"/>
    <col min="9689" max="9689" width="2.36328125" style="6" customWidth="1"/>
    <col min="9690" max="9690" width="6.6328125" style="6" customWidth="1"/>
    <col min="9691" max="9691" width="5.6328125" style="6" customWidth="1"/>
    <col min="9692" max="9692" width="6.453125" style="6" customWidth="1"/>
    <col min="9693" max="9693" width="1.90625" style="6" customWidth="1"/>
    <col min="9694" max="9694" width="7.6328125" style="6" customWidth="1"/>
    <col min="9695" max="9695" width="6.54296875" style="6" customWidth="1"/>
    <col min="9696" max="9696" width="10.36328125" style="6" customWidth="1"/>
    <col min="9697" max="9697" width="0.90625" style="6" customWidth="1"/>
    <col min="9698" max="9698" width="8.6328125" style="6"/>
    <col min="9699" max="9699" width="6.36328125" style="6" customWidth="1"/>
    <col min="9700" max="9700" width="5.6328125" style="6" bestFit="1" customWidth="1"/>
    <col min="9701" max="9701" width="10.08984375" style="6" bestFit="1" customWidth="1"/>
    <col min="9702" max="9702" width="11.453125" style="6" customWidth="1"/>
    <col min="9703" max="9939" width="8.6328125" style="6"/>
    <col min="9940" max="9940" width="1" style="6" customWidth="1"/>
    <col min="9941" max="9941" width="27.54296875" style="6" customWidth="1"/>
    <col min="9942" max="9942" width="6.90625" style="6" customWidth="1"/>
    <col min="9943" max="9943" width="5.6328125" style="6" customWidth="1"/>
    <col min="9944" max="9944" width="6.6328125" style="6" customWidth="1"/>
    <col min="9945" max="9945" width="2.36328125" style="6" customWidth="1"/>
    <col min="9946" max="9946" width="6.6328125" style="6" customWidth="1"/>
    <col min="9947" max="9947" width="5.6328125" style="6" customWidth="1"/>
    <col min="9948" max="9948" width="6.453125" style="6" customWidth="1"/>
    <col min="9949" max="9949" width="1.90625" style="6" customWidth="1"/>
    <col min="9950" max="9950" width="7.6328125" style="6" customWidth="1"/>
    <col min="9951" max="9951" width="6.54296875" style="6" customWidth="1"/>
    <col min="9952" max="9952" width="10.36328125" style="6" customWidth="1"/>
    <col min="9953" max="9953" width="0.90625" style="6" customWidth="1"/>
    <col min="9954" max="9954" width="8.6328125" style="6"/>
    <col min="9955" max="9955" width="6.36328125" style="6" customWidth="1"/>
    <col min="9956" max="9956" width="5.6328125" style="6" bestFit="1" customWidth="1"/>
    <col min="9957" max="9957" width="10.08984375" style="6" bestFit="1" customWidth="1"/>
    <col min="9958" max="9958" width="11.453125" style="6" customWidth="1"/>
    <col min="9959" max="10195" width="8.6328125" style="6"/>
    <col min="10196" max="10196" width="1" style="6" customWidth="1"/>
    <col min="10197" max="10197" width="27.54296875" style="6" customWidth="1"/>
    <col min="10198" max="10198" width="6.90625" style="6" customWidth="1"/>
    <col min="10199" max="10199" width="5.6328125" style="6" customWidth="1"/>
    <col min="10200" max="10200" width="6.6328125" style="6" customWidth="1"/>
    <col min="10201" max="10201" width="2.36328125" style="6" customWidth="1"/>
    <col min="10202" max="10202" width="6.6328125" style="6" customWidth="1"/>
    <col min="10203" max="10203" width="5.6328125" style="6" customWidth="1"/>
    <col min="10204" max="10204" width="6.453125" style="6" customWidth="1"/>
    <col min="10205" max="10205" width="1.90625" style="6" customWidth="1"/>
    <col min="10206" max="10206" width="7.6328125" style="6" customWidth="1"/>
    <col min="10207" max="10207" width="6.54296875" style="6" customWidth="1"/>
    <col min="10208" max="10208" width="10.36328125" style="6" customWidth="1"/>
    <col min="10209" max="10209" width="0.90625" style="6" customWidth="1"/>
    <col min="10210" max="10210" width="8.6328125" style="6"/>
    <col min="10211" max="10211" width="6.36328125" style="6" customWidth="1"/>
    <col min="10212" max="10212" width="5.6328125" style="6" bestFit="1" customWidth="1"/>
    <col min="10213" max="10213" width="10.08984375" style="6" bestFit="1" customWidth="1"/>
    <col min="10214" max="10214" width="11.453125" style="6" customWidth="1"/>
    <col min="10215" max="10451" width="8.6328125" style="6"/>
    <col min="10452" max="10452" width="1" style="6" customWidth="1"/>
    <col min="10453" max="10453" width="27.54296875" style="6" customWidth="1"/>
    <col min="10454" max="10454" width="6.90625" style="6" customWidth="1"/>
    <col min="10455" max="10455" width="5.6328125" style="6" customWidth="1"/>
    <col min="10456" max="10456" width="6.6328125" style="6" customWidth="1"/>
    <col min="10457" max="10457" width="2.36328125" style="6" customWidth="1"/>
    <col min="10458" max="10458" width="6.6328125" style="6" customWidth="1"/>
    <col min="10459" max="10459" width="5.6328125" style="6" customWidth="1"/>
    <col min="10460" max="10460" width="6.453125" style="6" customWidth="1"/>
    <col min="10461" max="10461" width="1.90625" style="6" customWidth="1"/>
    <col min="10462" max="10462" width="7.6328125" style="6" customWidth="1"/>
    <col min="10463" max="10463" width="6.54296875" style="6" customWidth="1"/>
    <col min="10464" max="10464" width="10.36328125" style="6" customWidth="1"/>
    <col min="10465" max="10465" width="0.90625" style="6" customWidth="1"/>
    <col min="10466" max="10466" width="8.6328125" style="6"/>
    <col min="10467" max="10467" width="6.36328125" style="6" customWidth="1"/>
    <col min="10468" max="10468" width="5.6328125" style="6" bestFit="1" customWidth="1"/>
    <col min="10469" max="10469" width="10.08984375" style="6" bestFit="1" customWidth="1"/>
    <col min="10470" max="10470" width="11.453125" style="6" customWidth="1"/>
    <col min="10471" max="10707" width="8.6328125" style="6"/>
    <col min="10708" max="10708" width="1" style="6" customWidth="1"/>
    <col min="10709" max="10709" width="27.54296875" style="6" customWidth="1"/>
    <col min="10710" max="10710" width="6.90625" style="6" customWidth="1"/>
    <col min="10711" max="10711" width="5.6328125" style="6" customWidth="1"/>
    <col min="10712" max="10712" width="6.6328125" style="6" customWidth="1"/>
    <col min="10713" max="10713" width="2.36328125" style="6" customWidth="1"/>
    <col min="10714" max="10714" width="6.6328125" style="6" customWidth="1"/>
    <col min="10715" max="10715" width="5.6328125" style="6" customWidth="1"/>
    <col min="10716" max="10716" width="6.453125" style="6" customWidth="1"/>
    <col min="10717" max="10717" width="1.90625" style="6" customWidth="1"/>
    <col min="10718" max="10718" width="7.6328125" style="6" customWidth="1"/>
    <col min="10719" max="10719" width="6.54296875" style="6" customWidth="1"/>
    <col min="10720" max="10720" width="10.36328125" style="6" customWidth="1"/>
    <col min="10721" max="10721" width="0.90625" style="6" customWidth="1"/>
    <col min="10722" max="10722" width="8.6328125" style="6"/>
    <col min="10723" max="10723" width="6.36328125" style="6" customWidth="1"/>
    <col min="10724" max="10724" width="5.6328125" style="6" bestFit="1" customWidth="1"/>
    <col min="10725" max="10725" width="10.08984375" style="6" bestFit="1" customWidth="1"/>
    <col min="10726" max="10726" width="11.453125" style="6" customWidth="1"/>
    <col min="10727" max="10963" width="8.6328125" style="6"/>
    <col min="10964" max="10964" width="1" style="6" customWidth="1"/>
    <col min="10965" max="10965" width="27.54296875" style="6" customWidth="1"/>
    <col min="10966" max="10966" width="6.90625" style="6" customWidth="1"/>
    <col min="10967" max="10967" width="5.6328125" style="6" customWidth="1"/>
    <col min="10968" max="10968" width="6.6328125" style="6" customWidth="1"/>
    <col min="10969" max="10969" width="2.36328125" style="6" customWidth="1"/>
    <col min="10970" max="10970" width="6.6328125" style="6" customWidth="1"/>
    <col min="10971" max="10971" width="5.6328125" style="6" customWidth="1"/>
    <col min="10972" max="10972" width="6.453125" style="6" customWidth="1"/>
    <col min="10973" max="10973" width="1.90625" style="6" customWidth="1"/>
    <col min="10974" max="10974" width="7.6328125" style="6" customWidth="1"/>
    <col min="10975" max="10975" width="6.54296875" style="6" customWidth="1"/>
    <col min="10976" max="10976" width="10.36328125" style="6" customWidth="1"/>
    <col min="10977" max="10977" width="0.90625" style="6" customWidth="1"/>
    <col min="10978" max="10978" width="8.6328125" style="6"/>
    <col min="10979" max="10979" width="6.36328125" style="6" customWidth="1"/>
    <col min="10980" max="10980" width="5.6328125" style="6" bestFit="1" customWidth="1"/>
    <col min="10981" max="10981" width="10.08984375" style="6" bestFit="1" customWidth="1"/>
    <col min="10982" max="10982" width="11.453125" style="6" customWidth="1"/>
    <col min="10983" max="11219" width="8.6328125" style="6"/>
    <col min="11220" max="11220" width="1" style="6" customWidth="1"/>
    <col min="11221" max="11221" width="27.54296875" style="6" customWidth="1"/>
    <col min="11222" max="11222" width="6.90625" style="6" customWidth="1"/>
    <col min="11223" max="11223" width="5.6328125" style="6" customWidth="1"/>
    <col min="11224" max="11224" width="6.6328125" style="6" customWidth="1"/>
    <col min="11225" max="11225" width="2.36328125" style="6" customWidth="1"/>
    <col min="11226" max="11226" width="6.6328125" style="6" customWidth="1"/>
    <col min="11227" max="11227" width="5.6328125" style="6" customWidth="1"/>
    <col min="11228" max="11228" width="6.453125" style="6" customWidth="1"/>
    <col min="11229" max="11229" width="1.90625" style="6" customWidth="1"/>
    <col min="11230" max="11230" width="7.6328125" style="6" customWidth="1"/>
    <col min="11231" max="11231" width="6.54296875" style="6" customWidth="1"/>
    <col min="11232" max="11232" width="10.36328125" style="6" customWidth="1"/>
    <col min="11233" max="11233" width="0.90625" style="6" customWidth="1"/>
    <col min="11234" max="11234" width="8.6328125" style="6"/>
    <col min="11235" max="11235" width="6.36328125" style="6" customWidth="1"/>
    <col min="11236" max="11236" width="5.6328125" style="6" bestFit="1" customWidth="1"/>
    <col min="11237" max="11237" width="10.08984375" style="6" bestFit="1" customWidth="1"/>
    <col min="11238" max="11238" width="11.453125" style="6" customWidth="1"/>
    <col min="11239" max="11475" width="8.6328125" style="6"/>
    <col min="11476" max="11476" width="1" style="6" customWidth="1"/>
    <col min="11477" max="11477" width="27.54296875" style="6" customWidth="1"/>
    <col min="11478" max="11478" width="6.90625" style="6" customWidth="1"/>
    <col min="11479" max="11479" width="5.6328125" style="6" customWidth="1"/>
    <col min="11480" max="11480" width="6.6328125" style="6" customWidth="1"/>
    <col min="11481" max="11481" width="2.36328125" style="6" customWidth="1"/>
    <col min="11482" max="11482" width="6.6328125" style="6" customWidth="1"/>
    <col min="11483" max="11483" width="5.6328125" style="6" customWidth="1"/>
    <col min="11484" max="11484" width="6.453125" style="6" customWidth="1"/>
    <col min="11485" max="11485" width="1.90625" style="6" customWidth="1"/>
    <col min="11486" max="11486" width="7.6328125" style="6" customWidth="1"/>
    <col min="11487" max="11487" width="6.54296875" style="6" customWidth="1"/>
    <col min="11488" max="11488" width="10.36328125" style="6" customWidth="1"/>
    <col min="11489" max="11489" width="0.90625" style="6" customWidth="1"/>
    <col min="11490" max="11490" width="8.6328125" style="6"/>
    <col min="11491" max="11491" width="6.36328125" style="6" customWidth="1"/>
    <col min="11492" max="11492" width="5.6328125" style="6" bestFit="1" customWidth="1"/>
    <col min="11493" max="11493" width="10.08984375" style="6" bestFit="1" customWidth="1"/>
    <col min="11494" max="11494" width="11.453125" style="6" customWidth="1"/>
    <col min="11495" max="11731" width="8.6328125" style="6"/>
    <col min="11732" max="11732" width="1" style="6" customWidth="1"/>
    <col min="11733" max="11733" width="27.54296875" style="6" customWidth="1"/>
    <col min="11734" max="11734" width="6.90625" style="6" customWidth="1"/>
    <col min="11735" max="11735" width="5.6328125" style="6" customWidth="1"/>
    <col min="11736" max="11736" width="6.6328125" style="6" customWidth="1"/>
    <col min="11737" max="11737" width="2.36328125" style="6" customWidth="1"/>
    <col min="11738" max="11738" width="6.6328125" style="6" customWidth="1"/>
    <col min="11739" max="11739" width="5.6328125" style="6" customWidth="1"/>
    <col min="11740" max="11740" width="6.453125" style="6" customWidth="1"/>
    <col min="11741" max="11741" width="1.90625" style="6" customWidth="1"/>
    <col min="11742" max="11742" width="7.6328125" style="6" customWidth="1"/>
    <col min="11743" max="11743" width="6.54296875" style="6" customWidth="1"/>
    <col min="11744" max="11744" width="10.36328125" style="6" customWidth="1"/>
    <col min="11745" max="11745" width="0.90625" style="6" customWidth="1"/>
    <col min="11746" max="11746" width="8.6328125" style="6"/>
    <col min="11747" max="11747" width="6.36328125" style="6" customWidth="1"/>
    <col min="11748" max="11748" width="5.6328125" style="6" bestFit="1" customWidth="1"/>
    <col min="11749" max="11749" width="10.08984375" style="6" bestFit="1" customWidth="1"/>
    <col min="11750" max="11750" width="11.453125" style="6" customWidth="1"/>
    <col min="11751" max="11987" width="8.6328125" style="6"/>
    <col min="11988" max="11988" width="1" style="6" customWidth="1"/>
    <col min="11989" max="11989" width="27.54296875" style="6" customWidth="1"/>
    <col min="11990" max="11990" width="6.90625" style="6" customWidth="1"/>
    <col min="11991" max="11991" width="5.6328125" style="6" customWidth="1"/>
    <col min="11992" max="11992" width="6.6328125" style="6" customWidth="1"/>
    <col min="11993" max="11993" width="2.36328125" style="6" customWidth="1"/>
    <col min="11994" max="11994" width="6.6328125" style="6" customWidth="1"/>
    <col min="11995" max="11995" width="5.6328125" style="6" customWidth="1"/>
    <col min="11996" max="11996" width="6.453125" style="6" customWidth="1"/>
    <col min="11997" max="11997" width="1.90625" style="6" customWidth="1"/>
    <col min="11998" max="11998" width="7.6328125" style="6" customWidth="1"/>
    <col min="11999" max="11999" width="6.54296875" style="6" customWidth="1"/>
    <col min="12000" max="12000" width="10.36328125" style="6" customWidth="1"/>
    <col min="12001" max="12001" width="0.90625" style="6" customWidth="1"/>
    <col min="12002" max="12002" width="8.6328125" style="6"/>
    <col min="12003" max="12003" width="6.36328125" style="6" customWidth="1"/>
    <col min="12004" max="12004" width="5.6328125" style="6" bestFit="1" customWidth="1"/>
    <col min="12005" max="12005" width="10.08984375" style="6" bestFit="1" customWidth="1"/>
    <col min="12006" max="12006" width="11.453125" style="6" customWidth="1"/>
    <col min="12007" max="12243" width="8.6328125" style="6"/>
    <col min="12244" max="12244" width="1" style="6" customWidth="1"/>
    <col min="12245" max="12245" width="27.54296875" style="6" customWidth="1"/>
    <col min="12246" max="12246" width="6.90625" style="6" customWidth="1"/>
    <col min="12247" max="12247" width="5.6328125" style="6" customWidth="1"/>
    <col min="12248" max="12248" width="6.6328125" style="6" customWidth="1"/>
    <col min="12249" max="12249" width="2.36328125" style="6" customWidth="1"/>
    <col min="12250" max="12250" width="6.6328125" style="6" customWidth="1"/>
    <col min="12251" max="12251" width="5.6328125" style="6" customWidth="1"/>
    <col min="12252" max="12252" width="6.453125" style="6" customWidth="1"/>
    <col min="12253" max="12253" width="1.90625" style="6" customWidth="1"/>
    <col min="12254" max="12254" width="7.6328125" style="6" customWidth="1"/>
    <col min="12255" max="12255" width="6.54296875" style="6" customWidth="1"/>
    <col min="12256" max="12256" width="10.36328125" style="6" customWidth="1"/>
    <col min="12257" max="12257" width="0.90625" style="6" customWidth="1"/>
    <col min="12258" max="12258" width="8.6328125" style="6"/>
    <col min="12259" max="12259" width="6.36328125" style="6" customWidth="1"/>
    <col min="12260" max="12260" width="5.6328125" style="6" bestFit="1" customWidth="1"/>
    <col min="12261" max="12261" width="10.08984375" style="6" bestFit="1" customWidth="1"/>
    <col min="12262" max="12262" width="11.453125" style="6" customWidth="1"/>
    <col min="12263" max="12499" width="8.6328125" style="6"/>
    <col min="12500" max="12500" width="1" style="6" customWidth="1"/>
    <col min="12501" max="12501" width="27.54296875" style="6" customWidth="1"/>
    <col min="12502" max="12502" width="6.90625" style="6" customWidth="1"/>
    <col min="12503" max="12503" width="5.6328125" style="6" customWidth="1"/>
    <col min="12504" max="12504" width="6.6328125" style="6" customWidth="1"/>
    <col min="12505" max="12505" width="2.36328125" style="6" customWidth="1"/>
    <col min="12506" max="12506" width="6.6328125" style="6" customWidth="1"/>
    <col min="12507" max="12507" width="5.6328125" style="6" customWidth="1"/>
    <col min="12508" max="12508" width="6.453125" style="6" customWidth="1"/>
    <col min="12509" max="12509" width="1.90625" style="6" customWidth="1"/>
    <col min="12510" max="12510" width="7.6328125" style="6" customWidth="1"/>
    <col min="12511" max="12511" width="6.54296875" style="6" customWidth="1"/>
    <col min="12512" max="12512" width="10.36328125" style="6" customWidth="1"/>
    <col min="12513" max="12513" width="0.90625" style="6" customWidth="1"/>
    <col min="12514" max="12514" width="8.6328125" style="6"/>
    <col min="12515" max="12515" width="6.36328125" style="6" customWidth="1"/>
    <col min="12516" max="12516" width="5.6328125" style="6" bestFit="1" customWidth="1"/>
    <col min="12517" max="12517" width="10.08984375" style="6" bestFit="1" customWidth="1"/>
    <col min="12518" max="12518" width="11.453125" style="6" customWidth="1"/>
    <col min="12519" max="12755" width="8.6328125" style="6"/>
    <col min="12756" max="12756" width="1" style="6" customWidth="1"/>
    <col min="12757" max="12757" width="27.54296875" style="6" customWidth="1"/>
    <col min="12758" max="12758" width="6.90625" style="6" customWidth="1"/>
    <col min="12759" max="12759" width="5.6328125" style="6" customWidth="1"/>
    <col min="12760" max="12760" width="6.6328125" style="6" customWidth="1"/>
    <col min="12761" max="12761" width="2.36328125" style="6" customWidth="1"/>
    <col min="12762" max="12762" width="6.6328125" style="6" customWidth="1"/>
    <col min="12763" max="12763" width="5.6328125" style="6" customWidth="1"/>
    <col min="12764" max="12764" width="6.453125" style="6" customWidth="1"/>
    <col min="12765" max="12765" width="1.90625" style="6" customWidth="1"/>
    <col min="12766" max="12766" width="7.6328125" style="6" customWidth="1"/>
    <col min="12767" max="12767" width="6.54296875" style="6" customWidth="1"/>
    <col min="12768" max="12768" width="10.36328125" style="6" customWidth="1"/>
    <col min="12769" max="12769" width="0.90625" style="6" customWidth="1"/>
    <col min="12770" max="12770" width="8.6328125" style="6"/>
    <col min="12771" max="12771" width="6.36328125" style="6" customWidth="1"/>
    <col min="12772" max="12772" width="5.6328125" style="6" bestFit="1" customWidth="1"/>
    <col min="12773" max="12773" width="10.08984375" style="6" bestFit="1" customWidth="1"/>
    <col min="12774" max="12774" width="11.453125" style="6" customWidth="1"/>
    <col min="12775" max="13011" width="8.6328125" style="6"/>
    <col min="13012" max="13012" width="1" style="6" customWidth="1"/>
    <col min="13013" max="13013" width="27.54296875" style="6" customWidth="1"/>
    <col min="13014" max="13014" width="6.90625" style="6" customWidth="1"/>
    <col min="13015" max="13015" width="5.6328125" style="6" customWidth="1"/>
    <col min="13016" max="13016" width="6.6328125" style="6" customWidth="1"/>
    <col min="13017" max="13017" width="2.36328125" style="6" customWidth="1"/>
    <col min="13018" max="13018" width="6.6328125" style="6" customWidth="1"/>
    <col min="13019" max="13019" width="5.6328125" style="6" customWidth="1"/>
    <col min="13020" max="13020" width="6.453125" style="6" customWidth="1"/>
    <col min="13021" max="13021" width="1.90625" style="6" customWidth="1"/>
    <col min="13022" max="13022" width="7.6328125" style="6" customWidth="1"/>
    <col min="13023" max="13023" width="6.54296875" style="6" customWidth="1"/>
    <col min="13024" max="13024" width="10.36328125" style="6" customWidth="1"/>
    <col min="13025" max="13025" width="0.90625" style="6" customWidth="1"/>
    <col min="13026" max="13026" width="8.6328125" style="6"/>
    <col min="13027" max="13027" width="6.36328125" style="6" customWidth="1"/>
    <col min="13028" max="13028" width="5.6328125" style="6" bestFit="1" customWidth="1"/>
    <col min="13029" max="13029" width="10.08984375" style="6" bestFit="1" customWidth="1"/>
    <col min="13030" max="13030" width="11.453125" style="6" customWidth="1"/>
    <col min="13031" max="13267" width="8.6328125" style="6"/>
    <col min="13268" max="13268" width="1" style="6" customWidth="1"/>
    <col min="13269" max="13269" width="27.54296875" style="6" customWidth="1"/>
    <col min="13270" max="13270" width="6.90625" style="6" customWidth="1"/>
    <col min="13271" max="13271" width="5.6328125" style="6" customWidth="1"/>
    <col min="13272" max="13272" width="6.6328125" style="6" customWidth="1"/>
    <col min="13273" max="13273" width="2.36328125" style="6" customWidth="1"/>
    <col min="13274" max="13274" width="6.6328125" style="6" customWidth="1"/>
    <col min="13275" max="13275" width="5.6328125" style="6" customWidth="1"/>
    <col min="13276" max="13276" width="6.453125" style="6" customWidth="1"/>
    <col min="13277" max="13277" width="1.90625" style="6" customWidth="1"/>
    <col min="13278" max="13278" width="7.6328125" style="6" customWidth="1"/>
    <col min="13279" max="13279" width="6.54296875" style="6" customWidth="1"/>
    <col min="13280" max="13280" width="10.36328125" style="6" customWidth="1"/>
    <col min="13281" max="13281" width="0.90625" style="6" customWidth="1"/>
    <col min="13282" max="13282" width="8.6328125" style="6"/>
    <col min="13283" max="13283" width="6.36328125" style="6" customWidth="1"/>
    <col min="13284" max="13284" width="5.6328125" style="6" bestFit="1" customWidth="1"/>
    <col min="13285" max="13285" width="10.08984375" style="6" bestFit="1" customWidth="1"/>
    <col min="13286" max="13286" width="11.453125" style="6" customWidth="1"/>
    <col min="13287" max="13523" width="8.6328125" style="6"/>
    <col min="13524" max="13524" width="1" style="6" customWidth="1"/>
    <col min="13525" max="13525" width="27.54296875" style="6" customWidth="1"/>
    <col min="13526" max="13526" width="6.90625" style="6" customWidth="1"/>
    <col min="13527" max="13527" width="5.6328125" style="6" customWidth="1"/>
    <col min="13528" max="13528" width="6.6328125" style="6" customWidth="1"/>
    <col min="13529" max="13529" width="2.36328125" style="6" customWidth="1"/>
    <col min="13530" max="13530" width="6.6328125" style="6" customWidth="1"/>
    <col min="13531" max="13531" width="5.6328125" style="6" customWidth="1"/>
    <col min="13532" max="13532" width="6.453125" style="6" customWidth="1"/>
    <col min="13533" max="13533" width="1.90625" style="6" customWidth="1"/>
    <col min="13534" max="13534" width="7.6328125" style="6" customWidth="1"/>
    <col min="13535" max="13535" width="6.54296875" style="6" customWidth="1"/>
    <col min="13536" max="13536" width="10.36328125" style="6" customWidth="1"/>
    <col min="13537" max="13537" width="0.90625" style="6" customWidth="1"/>
    <col min="13538" max="13538" width="8.6328125" style="6"/>
    <col min="13539" max="13539" width="6.36328125" style="6" customWidth="1"/>
    <col min="13540" max="13540" width="5.6328125" style="6" bestFit="1" customWidth="1"/>
    <col min="13541" max="13541" width="10.08984375" style="6" bestFit="1" customWidth="1"/>
    <col min="13542" max="13542" width="11.453125" style="6" customWidth="1"/>
    <col min="13543" max="13779" width="8.6328125" style="6"/>
    <col min="13780" max="13780" width="1" style="6" customWidth="1"/>
    <col min="13781" max="13781" width="27.54296875" style="6" customWidth="1"/>
    <col min="13782" max="13782" width="6.90625" style="6" customWidth="1"/>
    <col min="13783" max="13783" width="5.6328125" style="6" customWidth="1"/>
    <col min="13784" max="13784" width="6.6328125" style="6" customWidth="1"/>
    <col min="13785" max="13785" width="2.36328125" style="6" customWidth="1"/>
    <col min="13786" max="13786" width="6.6328125" style="6" customWidth="1"/>
    <col min="13787" max="13787" width="5.6328125" style="6" customWidth="1"/>
    <col min="13788" max="13788" width="6.453125" style="6" customWidth="1"/>
    <col min="13789" max="13789" width="1.90625" style="6" customWidth="1"/>
    <col min="13790" max="13790" width="7.6328125" style="6" customWidth="1"/>
    <col min="13791" max="13791" width="6.54296875" style="6" customWidth="1"/>
    <col min="13792" max="13792" width="10.36328125" style="6" customWidth="1"/>
    <col min="13793" max="13793" width="0.90625" style="6" customWidth="1"/>
    <col min="13794" max="13794" width="8.6328125" style="6"/>
    <col min="13795" max="13795" width="6.36328125" style="6" customWidth="1"/>
    <col min="13796" max="13796" width="5.6328125" style="6" bestFit="1" customWidth="1"/>
    <col min="13797" max="13797" width="10.08984375" style="6" bestFit="1" customWidth="1"/>
    <col min="13798" max="13798" width="11.453125" style="6" customWidth="1"/>
    <col min="13799" max="14035" width="8.6328125" style="6"/>
    <col min="14036" max="14036" width="1" style="6" customWidth="1"/>
    <col min="14037" max="14037" width="27.54296875" style="6" customWidth="1"/>
    <col min="14038" max="14038" width="6.90625" style="6" customWidth="1"/>
    <col min="14039" max="14039" width="5.6328125" style="6" customWidth="1"/>
    <col min="14040" max="14040" width="6.6328125" style="6" customWidth="1"/>
    <col min="14041" max="14041" width="2.36328125" style="6" customWidth="1"/>
    <col min="14042" max="14042" width="6.6328125" style="6" customWidth="1"/>
    <col min="14043" max="14043" width="5.6328125" style="6" customWidth="1"/>
    <col min="14044" max="14044" width="6.453125" style="6" customWidth="1"/>
    <col min="14045" max="14045" width="1.90625" style="6" customWidth="1"/>
    <col min="14046" max="14046" width="7.6328125" style="6" customWidth="1"/>
    <col min="14047" max="14047" width="6.54296875" style="6" customWidth="1"/>
    <col min="14048" max="14048" width="10.36328125" style="6" customWidth="1"/>
    <col min="14049" max="14049" width="0.90625" style="6" customWidth="1"/>
    <col min="14050" max="14050" width="8.6328125" style="6"/>
    <col min="14051" max="14051" width="6.36328125" style="6" customWidth="1"/>
    <col min="14052" max="14052" width="5.6328125" style="6" bestFit="1" customWidth="1"/>
    <col min="14053" max="14053" width="10.08984375" style="6" bestFit="1" customWidth="1"/>
    <col min="14054" max="14054" width="11.453125" style="6" customWidth="1"/>
    <col min="14055" max="14291" width="8.6328125" style="6"/>
    <col min="14292" max="14292" width="1" style="6" customWidth="1"/>
    <col min="14293" max="14293" width="27.54296875" style="6" customWidth="1"/>
    <col min="14294" max="14294" width="6.90625" style="6" customWidth="1"/>
    <col min="14295" max="14295" width="5.6328125" style="6" customWidth="1"/>
    <col min="14296" max="14296" width="6.6328125" style="6" customWidth="1"/>
    <col min="14297" max="14297" width="2.36328125" style="6" customWidth="1"/>
    <col min="14298" max="14298" width="6.6328125" style="6" customWidth="1"/>
    <col min="14299" max="14299" width="5.6328125" style="6" customWidth="1"/>
    <col min="14300" max="14300" width="6.453125" style="6" customWidth="1"/>
    <col min="14301" max="14301" width="1.90625" style="6" customWidth="1"/>
    <col min="14302" max="14302" width="7.6328125" style="6" customWidth="1"/>
    <col min="14303" max="14303" width="6.54296875" style="6" customWidth="1"/>
    <col min="14304" max="14304" width="10.36328125" style="6" customWidth="1"/>
    <col min="14305" max="14305" width="0.90625" style="6" customWidth="1"/>
    <col min="14306" max="14306" width="8.6328125" style="6"/>
    <col min="14307" max="14307" width="6.36328125" style="6" customWidth="1"/>
    <col min="14308" max="14308" width="5.6328125" style="6" bestFit="1" customWidth="1"/>
    <col min="14309" max="14309" width="10.08984375" style="6" bestFit="1" customWidth="1"/>
    <col min="14310" max="14310" width="11.453125" style="6" customWidth="1"/>
    <col min="14311" max="14547" width="8.6328125" style="6"/>
    <col min="14548" max="14548" width="1" style="6" customWidth="1"/>
    <col min="14549" max="14549" width="27.54296875" style="6" customWidth="1"/>
    <col min="14550" max="14550" width="6.90625" style="6" customWidth="1"/>
    <col min="14551" max="14551" width="5.6328125" style="6" customWidth="1"/>
    <col min="14552" max="14552" width="6.6328125" style="6" customWidth="1"/>
    <col min="14553" max="14553" width="2.36328125" style="6" customWidth="1"/>
    <col min="14554" max="14554" width="6.6328125" style="6" customWidth="1"/>
    <col min="14555" max="14555" width="5.6328125" style="6" customWidth="1"/>
    <col min="14556" max="14556" width="6.453125" style="6" customWidth="1"/>
    <col min="14557" max="14557" width="1.90625" style="6" customWidth="1"/>
    <col min="14558" max="14558" width="7.6328125" style="6" customWidth="1"/>
    <col min="14559" max="14559" width="6.54296875" style="6" customWidth="1"/>
    <col min="14560" max="14560" width="10.36328125" style="6" customWidth="1"/>
    <col min="14561" max="14561" width="0.90625" style="6" customWidth="1"/>
    <col min="14562" max="14562" width="8.6328125" style="6"/>
    <col min="14563" max="14563" width="6.36328125" style="6" customWidth="1"/>
    <col min="14564" max="14564" width="5.6328125" style="6" bestFit="1" customWidth="1"/>
    <col min="14565" max="14565" width="10.08984375" style="6" bestFit="1" customWidth="1"/>
    <col min="14566" max="14566" width="11.453125" style="6" customWidth="1"/>
    <col min="14567" max="14803" width="8.6328125" style="6"/>
    <col min="14804" max="14804" width="1" style="6" customWidth="1"/>
    <col min="14805" max="14805" width="27.54296875" style="6" customWidth="1"/>
    <col min="14806" max="14806" width="6.90625" style="6" customWidth="1"/>
    <col min="14807" max="14807" width="5.6328125" style="6" customWidth="1"/>
    <col min="14808" max="14808" width="6.6328125" style="6" customWidth="1"/>
    <col min="14809" max="14809" width="2.36328125" style="6" customWidth="1"/>
    <col min="14810" max="14810" width="6.6328125" style="6" customWidth="1"/>
    <col min="14811" max="14811" width="5.6328125" style="6" customWidth="1"/>
    <col min="14812" max="14812" width="6.453125" style="6" customWidth="1"/>
    <col min="14813" max="14813" width="1.90625" style="6" customWidth="1"/>
    <col min="14814" max="14814" width="7.6328125" style="6" customWidth="1"/>
    <col min="14815" max="14815" width="6.54296875" style="6" customWidth="1"/>
    <col min="14816" max="14816" width="10.36328125" style="6" customWidth="1"/>
    <col min="14817" max="14817" width="0.90625" style="6" customWidth="1"/>
    <col min="14818" max="14818" width="8.6328125" style="6"/>
    <col min="14819" max="14819" width="6.36328125" style="6" customWidth="1"/>
    <col min="14820" max="14820" width="5.6328125" style="6" bestFit="1" customWidth="1"/>
    <col min="14821" max="14821" width="10.08984375" style="6" bestFit="1" customWidth="1"/>
    <col min="14822" max="14822" width="11.453125" style="6" customWidth="1"/>
    <col min="14823" max="15059" width="8.6328125" style="6"/>
    <col min="15060" max="15060" width="1" style="6" customWidth="1"/>
    <col min="15061" max="15061" width="27.54296875" style="6" customWidth="1"/>
    <col min="15062" max="15062" width="6.90625" style="6" customWidth="1"/>
    <col min="15063" max="15063" width="5.6328125" style="6" customWidth="1"/>
    <col min="15064" max="15064" width="6.6328125" style="6" customWidth="1"/>
    <col min="15065" max="15065" width="2.36328125" style="6" customWidth="1"/>
    <col min="15066" max="15066" width="6.6328125" style="6" customWidth="1"/>
    <col min="15067" max="15067" width="5.6328125" style="6" customWidth="1"/>
    <col min="15068" max="15068" width="6.453125" style="6" customWidth="1"/>
    <col min="15069" max="15069" width="1.90625" style="6" customWidth="1"/>
    <col min="15070" max="15070" width="7.6328125" style="6" customWidth="1"/>
    <col min="15071" max="15071" width="6.54296875" style="6" customWidth="1"/>
    <col min="15072" max="15072" width="10.36328125" style="6" customWidth="1"/>
    <col min="15073" max="15073" width="0.90625" style="6" customWidth="1"/>
    <col min="15074" max="15074" width="8.6328125" style="6"/>
    <col min="15075" max="15075" width="6.36328125" style="6" customWidth="1"/>
    <col min="15076" max="15076" width="5.6328125" style="6" bestFit="1" customWidth="1"/>
    <col min="15077" max="15077" width="10.08984375" style="6" bestFit="1" customWidth="1"/>
    <col min="15078" max="15078" width="11.453125" style="6" customWidth="1"/>
    <col min="15079" max="15315" width="8.6328125" style="6"/>
    <col min="15316" max="15316" width="1" style="6" customWidth="1"/>
    <col min="15317" max="15317" width="27.54296875" style="6" customWidth="1"/>
    <col min="15318" max="15318" width="6.90625" style="6" customWidth="1"/>
    <col min="15319" max="15319" width="5.6328125" style="6" customWidth="1"/>
    <col min="15320" max="15320" width="6.6328125" style="6" customWidth="1"/>
    <col min="15321" max="15321" width="2.36328125" style="6" customWidth="1"/>
    <col min="15322" max="15322" width="6.6328125" style="6" customWidth="1"/>
    <col min="15323" max="15323" width="5.6328125" style="6" customWidth="1"/>
    <col min="15324" max="15324" width="6.453125" style="6" customWidth="1"/>
    <col min="15325" max="15325" width="1.90625" style="6" customWidth="1"/>
    <col min="15326" max="15326" width="7.6328125" style="6" customWidth="1"/>
    <col min="15327" max="15327" width="6.54296875" style="6" customWidth="1"/>
    <col min="15328" max="15328" width="10.36328125" style="6" customWidth="1"/>
    <col min="15329" max="15329" width="0.90625" style="6" customWidth="1"/>
    <col min="15330" max="15330" width="8.6328125" style="6"/>
    <col min="15331" max="15331" width="6.36328125" style="6" customWidth="1"/>
    <col min="15332" max="15332" width="5.6328125" style="6" bestFit="1" customWidth="1"/>
    <col min="15333" max="15333" width="10.08984375" style="6" bestFit="1" customWidth="1"/>
    <col min="15334" max="15334" width="11.453125" style="6" customWidth="1"/>
    <col min="15335" max="15571" width="8.6328125" style="6"/>
    <col min="15572" max="15572" width="1" style="6" customWidth="1"/>
    <col min="15573" max="15573" width="27.54296875" style="6" customWidth="1"/>
    <col min="15574" max="15574" width="6.90625" style="6" customWidth="1"/>
    <col min="15575" max="15575" width="5.6328125" style="6" customWidth="1"/>
    <col min="15576" max="15576" width="6.6328125" style="6" customWidth="1"/>
    <col min="15577" max="15577" width="2.36328125" style="6" customWidth="1"/>
    <col min="15578" max="15578" width="6.6328125" style="6" customWidth="1"/>
    <col min="15579" max="15579" width="5.6328125" style="6" customWidth="1"/>
    <col min="15580" max="15580" width="6.453125" style="6" customWidth="1"/>
    <col min="15581" max="15581" width="1.90625" style="6" customWidth="1"/>
    <col min="15582" max="15582" width="7.6328125" style="6" customWidth="1"/>
    <col min="15583" max="15583" width="6.54296875" style="6" customWidth="1"/>
    <col min="15584" max="15584" width="10.36328125" style="6" customWidth="1"/>
    <col min="15585" max="15585" width="0.90625" style="6" customWidth="1"/>
    <col min="15586" max="15586" width="8.6328125" style="6"/>
    <col min="15587" max="15587" width="6.36328125" style="6" customWidth="1"/>
    <col min="15588" max="15588" width="5.6328125" style="6" bestFit="1" customWidth="1"/>
    <col min="15589" max="15589" width="10.08984375" style="6" bestFit="1" customWidth="1"/>
    <col min="15590" max="15590" width="11.453125" style="6" customWidth="1"/>
    <col min="15591" max="15827" width="8.6328125" style="6"/>
    <col min="15828" max="15828" width="1" style="6" customWidth="1"/>
    <col min="15829" max="15829" width="27.54296875" style="6" customWidth="1"/>
    <col min="15830" max="15830" width="6.90625" style="6" customWidth="1"/>
    <col min="15831" max="15831" width="5.6328125" style="6" customWidth="1"/>
    <col min="15832" max="15832" width="6.6328125" style="6" customWidth="1"/>
    <col min="15833" max="15833" width="2.36328125" style="6" customWidth="1"/>
    <col min="15834" max="15834" width="6.6328125" style="6" customWidth="1"/>
    <col min="15835" max="15835" width="5.6328125" style="6" customWidth="1"/>
    <col min="15836" max="15836" width="6.453125" style="6" customWidth="1"/>
    <col min="15837" max="15837" width="1.90625" style="6" customWidth="1"/>
    <col min="15838" max="15838" width="7.6328125" style="6" customWidth="1"/>
    <col min="15839" max="15839" width="6.54296875" style="6" customWidth="1"/>
    <col min="15840" max="15840" width="10.36328125" style="6" customWidth="1"/>
    <col min="15841" max="15841" width="0.90625" style="6" customWidth="1"/>
    <col min="15842" max="15842" width="8.6328125" style="6"/>
    <col min="15843" max="15843" width="6.36328125" style="6" customWidth="1"/>
    <col min="15844" max="15844" width="5.6328125" style="6" bestFit="1" customWidth="1"/>
    <col min="15845" max="15845" width="10.08984375" style="6" bestFit="1" customWidth="1"/>
    <col min="15846" max="15846" width="11.453125" style="6" customWidth="1"/>
    <col min="15847" max="16083" width="8.6328125" style="6"/>
    <col min="16084" max="16084" width="1" style="6" customWidth="1"/>
    <col min="16085" max="16085" width="27.54296875" style="6" customWidth="1"/>
    <col min="16086" max="16086" width="6.90625" style="6" customWidth="1"/>
    <col min="16087" max="16087" width="5.6328125" style="6" customWidth="1"/>
    <col min="16088" max="16088" width="6.6328125" style="6" customWidth="1"/>
    <col min="16089" max="16089" width="2.36328125" style="6" customWidth="1"/>
    <col min="16090" max="16090" width="6.6328125" style="6" customWidth="1"/>
    <col min="16091" max="16091" width="5.6328125" style="6" customWidth="1"/>
    <col min="16092" max="16092" width="6.453125" style="6" customWidth="1"/>
    <col min="16093" max="16093" width="1.90625" style="6" customWidth="1"/>
    <col min="16094" max="16094" width="7.6328125" style="6" customWidth="1"/>
    <col min="16095" max="16095" width="6.54296875" style="6" customWidth="1"/>
    <col min="16096" max="16096" width="10.36328125" style="6" customWidth="1"/>
    <col min="16097" max="16097" width="0.90625" style="6" customWidth="1"/>
    <col min="16098" max="16098" width="8.6328125" style="6"/>
    <col min="16099" max="16099" width="6.36328125" style="6" customWidth="1"/>
    <col min="16100" max="16100" width="5.6328125" style="6" bestFit="1" customWidth="1"/>
    <col min="16101" max="16101" width="10.08984375" style="6" bestFit="1" customWidth="1"/>
    <col min="16102" max="16102" width="11.453125" style="6" customWidth="1"/>
    <col min="16103" max="16384" width="8.6328125" style="6"/>
  </cols>
  <sheetData>
    <row r="1" spans="1:14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45336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86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87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88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6" customFormat="1" ht="12" customHeight="1" x14ac:dyDescent="0.2">
      <c r="A7" s="28"/>
      <c r="B7" s="28"/>
      <c r="C7" s="29">
        <v>2023</v>
      </c>
      <c r="D7" s="29"/>
      <c r="E7" s="29"/>
      <c r="F7" s="30"/>
      <c r="G7" s="29">
        <v>2022</v>
      </c>
      <c r="H7" s="29"/>
      <c r="I7" s="29"/>
      <c r="J7" s="31"/>
      <c r="K7" s="29" t="s">
        <v>95</v>
      </c>
      <c r="L7" s="29"/>
      <c r="M7" s="32" t="s">
        <v>0</v>
      </c>
      <c r="N7" s="33"/>
    </row>
    <row r="8" spans="1:14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5</v>
      </c>
      <c r="N8" s="41"/>
    </row>
    <row r="9" spans="1:14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0" t="s">
        <v>10</v>
      </c>
      <c r="N9" s="41"/>
    </row>
    <row r="10" spans="1:14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46" t="s">
        <v>15</v>
      </c>
      <c r="N10" s="48"/>
    </row>
    <row r="11" spans="1:14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 t="s">
        <v>16</v>
      </c>
      <c r="N11" s="33"/>
    </row>
    <row r="12" spans="1:14" s="36" customFormat="1" ht="12" customHeight="1" x14ac:dyDescent="0.2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 t="s">
        <v>19</v>
      </c>
      <c r="N12" s="51"/>
    </row>
    <row r="13" spans="1:14" s="36" customFormat="1" ht="12" customHeight="1" x14ac:dyDescent="0.2">
      <c r="A13" s="28"/>
      <c r="B13" s="54"/>
      <c r="C13" s="55" t="s">
        <v>20</v>
      </c>
      <c r="D13" s="56" t="s">
        <v>21</v>
      </c>
      <c r="E13" s="57" t="s">
        <v>22</v>
      </c>
      <c r="F13" s="57"/>
      <c r="G13" s="55" t="s">
        <v>20</v>
      </c>
      <c r="H13" s="56" t="s">
        <v>21</v>
      </c>
      <c r="I13" s="57" t="s">
        <v>22</v>
      </c>
      <c r="J13" s="58"/>
      <c r="K13" s="59" t="s">
        <v>23</v>
      </c>
      <c r="L13" s="60" t="s">
        <v>24</v>
      </c>
      <c r="M13" s="56" t="s">
        <v>25</v>
      </c>
      <c r="N13" s="40"/>
    </row>
    <row r="14" spans="1:14" s="36" customFormat="1" ht="22.5" customHeight="1" x14ac:dyDescent="0.2">
      <c r="A14" s="61" t="s">
        <v>26</v>
      </c>
      <c r="B14" s="62"/>
      <c r="C14" s="65">
        <v>229.16</v>
      </c>
      <c r="D14" s="63">
        <v>3230</v>
      </c>
      <c r="E14" s="65">
        <v>740.42000000000007</v>
      </c>
      <c r="F14" s="64"/>
      <c r="G14" s="65">
        <v>219.64</v>
      </c>
      <c r="H14" s="63">
        <v>3790</v>
      </c>
      <c r="I14" s="198">
        <v>832.81000000000006</v>
      </c>
      <c r="J14" s="66"/>
      <c r="K14" s="66">
        <v>-92.389999999999986</v>
      </c>
      <c r="L14" s="67">
        <v>-0.11093766885604157</v>
      </c>
      <c r="M14" s="68">
        <v>3770</v>
      </c>
      <c r="N14" s="69"/>
    </row>
    <row r="15" spans="1:14" s="36" customFormat="1" ht="12.75" customHeight="1" x14ac:dyDescent="0.2">
      <c r="A15" s="70" t="s">
        <v>27</v>
      </c>
      <c r="B15" s="62" t="s">
        <v>28</v>
      </c>
      <c r="C15" s="65">
        <v>65.930000000000007</v>
      </c>
      <c r="D15" s="63">
        <v>4280</v>
      </c>
      <c r="E15" s="65">
        <v>282.42</v>
      </c>
      <c r="F15" s="64"/>
      <c r="G15" s="65">
        <v>32.549999999999997</v>
      </c>
      <c r="H15" s="63">
        <v>3900</v>
      </c>
      <c r="I15" s="65">
        <v>126.99</v>
      </c>
      <c r="J15" s="66"/>
      <c r="K15" s="66">
        <v>155.43</v>
      </c>
      <c r="L15" s="67">
        <v>1.2239546420978031</v>
      </c>
      <c r="M15" s="69">
        <v>4170</v>
      </c>
      <c r="N15" s="69"/>
    </row>
    <row r="16" spans="1:14" s="36" customFormat="1" ht="12.75" customHeight="1" x14ac:dyDescent="0.2">
      <c r="A16" s="70" t="s">
        <v>29</v>
      </c>
      <c r="B16" s="62" t="s">
        <v>30</v>
      </c>
      <c r="C16" s="65">
        <v>163.22999999999999</v>
      </c>
      <c r="D16" s="63">
        <v>2810</v>
      </c>
      <c r="E16" s="65">
        <v>458</v>
      </c>
      <c r="F16" s="64"/>
      <c r="G16" s="65">
        <v>187.09</v>
      </c>
      <c r="H16" s="63">
        <v>3770</v>
      </c>
      <c r="I16" s="65">
        <v>705.82</v>
      </c>
      <c r="J16" s="66"/>
      <c r="K16" s="66">
        <v>-247.82000000000005</v>
      </c>
      <c r="L16" s="67">
        <v>-0.35110934799240606</v>
      </c>
      <c r="M16" s="69">
        <v>3650</v>
      </c>
      <c r="N16" s="69"/>
    </row>
    <row r="17" spans="1:14" s="36" customFormat="1" ht="12.75" customHeight="1" x14ac:dyDescent="0.2">
      <c r="A17" s="70" t="s">
        <v>31</v>
      </c>
      <c r="B17" s="62"/>
      <c r="C17" s="65">
        <v>5.59</v>
      </c>
      <c r="D17" s="63">
        <v>4560</v>
      </c>
      <c r="E17" s="65">
        <v>25.47</v>
      </c>
      <c r="F17" s="64"/>
      <c r="G17" s="71">
        <v>2.61</v>
      </c>
      <c r="H17" s="72">
        <v>3750</v>
      </c>
      <c r="I17" s="71">
        <v>9.7799999999999994</v>
      </c>
      <c r="J17" s="73"/>
      <c r="K17" s="66">
        <v>15.69</v>
      </c>
      <c r="L17" s="67">
        <v>1.6042944785276074</v>
      </c>
      <c r="M17" s="74" t="s">
        <v>32</v>
      </c>
      <c r="N17" s="69"/>
    </row>
    <row r="18" spans="1:14" s="36" customFormat="1" ht="12.75" customHeight="1" x14ac:dyDescent="0.2">
      <c r="A18" s="70" t="s">
        <v>33</v>
      </c>
      <c r="B18" s="62"/>
      <c r="C18" s="65">
        <v>25.74</v>
      </c>
      <c r="D18" s="63">
        <v>3530</v>
      </c>
      <c r="E18" s="65">
        <v>90.91</v>
      </c>
      <c r="F18" s="64"/>
      <c r="G18" s="65">
        <v>19.010000000000002</v>
      </c>
      <c r="H18" s="63">
        <v>3380</v>
      </c>
      <c r="I18" s="65">
        <v>64.2</v>
      </c>
      <c r="J18" s="66"/>
      <c r="K18" s="66">
        <v>26.709999999999994</v>
      </c>
      <c r="L18" s="67">
        <v>0.41604361370716497</v>
      </c>
      <c r="M18" s="75">
        <v>3400</v>
      </c>
      <c r="N18" s="69"/>
    </row>
    <row r="19" spans="1:14" s="36" customFormat="1" ht="21" customHeight="1" x14ac:dyDescent="0.2">
      <c r="A19" s="62" t="s">
        <v>34</v>
      </c>
      <c r="B19" s="62"/>
      <c r="C19" s="65">
        <v>340.65</v>
      </c>
      <c r="D19" s="63">
        <v>3130</v>
      </c>
      <c r="E19" s="65">
        <v>1066.27</v>
      </c>
      <c r="F19" s="64"/>
      <c r="G19" s="65">
        <v>368.97</v>
      </c>
      <c r="H19" s="63">
        <v>3820</v>
      </c>
      <c r="I19" s="65">
        <v>1410.55</v>
      </c>
      <c r="J19" s="66"/>
      <c r="K19" s="66">
        <v>-344.28</v>
      </c>
      <c r="L19" s="67">
        <v>-0.24407500620325404</v>
      </c>
      <c r="M19" s="69">
        <v>3630</v>
      </c>
      <c r="N19" s="69"/>
    </row>
    <row r="20" spans="1:14" s="36" customFormat="1" ht="12.75" customHeight="1" x14ac:dyDescent="0.2">
      <c r="A20" s="62"/>
      <c r="B20" s="76" t="s">
        <v>35</v>
      </c>
      <c r="C20" s="65">
        <v>276.98</v>
      </c>
      <c r="D20" s="63">
        <v>3160</v>
      </c>
      <c r="E20" s="65">
        <v>873.96</v>
      </c>
      <c r="F20" s="64"/>
      <c r="G20" s="65">
        <v>302.98</v>
      </c>
      <c r="H20" s="63">
        <v>3840</v>
      </c>
      <c r="I20" s="65">
        <v>1162.45</v>
      </c>
      <c r="J20" s="77"/>
      <c r="K20" s="66">
        <v>-288.49</v>
      </c>
      <c r="L20" s="67">
        <v>-0.24817411501569961</v>
      </c>
      <c r="M20" s="78">
        <v>3600</v>
      </c>
      <c r="N20" s="69"/>
    </row>
    <row r="21" spans="1:14" s="36" customFormat="1" ht="12.75" customHeight="1" x14ac:dyDescent="0.2">
      <c r="A21" s="62"/>
      <c r="B21" s="76" t="s">
        <v>36</v>
      </c>
      <c r="C21" s="65">
        <v>62.33</v>
      </c>
      <c r="D21" s="63">
        <v>3010</v>
      </c>
      <c r="E21" s="65">
        <v>187.49</v>
      </c>
      <c r="F21" s="64"/>
      <c r="G21" s="65">
        <v>65.45</v>
      </c>
      <c r="H21" s="63">
        <v>3770</v>
      </c>
      <c r="I21" s="65">
        <v>247.04</v>
      </c>
      <c r="J21" s="77"/>
      <c r="K21" s="66">
        <v>-59.549999999999983</v>
      </c>
      <c r="L21" s="67">
        <v>-0.24105408031088077</v>
      </c>
      <c r="M21" s="79">
        <v>3750</v>
      </c>
      <c r="N21" s="69"/>
    </row>
    <row r="22" spans="1:14" s="36" customFormat="1" ht="12.75" customHeight="1" x14ac:dyDescent="0.2">
      <c r="A22" s="70" t="s">
        <v>37</v>
      </c>
      <c r="B22" s="42"/>
      <c r="C22" s="65">
        <v>291.26</v>
      </c>
      <c r="D22" s="63">
        <v>3460</v>
      </c>
      <c r="E22" s="65">
        <v>1007.96</v>
      </c>
      <c r="F22" s="64"/>
      <c r="G22" s="65">
        <v>320.5</v>
      </c>
      <c r="H22" s="63">
        <v>3660</v>
      </c>
      <c r="I22" s="65">
        <v>1174.32</v>
      </c>
      <c r="J22" s="66"/>
      <c r="K22" s="66">
        <v>-166.3599999999999</v>
      </c>
      <c r="L22" s="67">
        <v>-0.14166496355337549</v>
      </c>
      <c r="M22" s="79">
        <v>3410</v>
      </c>
      <c r="N22" s="69"/>
    </row>
    <row r="23" spans="1:14" s="36" customFormat="1" ht="12.75" customHeight="1" x14ac:dyDescent="0.2">
      <c r="A23" s="70" t="s">
        <v>38</v>
      </c>
      <c r="B23" s="42"/>
      <c r="C23" s="65">
        <v>14.28</v>
      </c>
      <c r="D23" s="63">
        <v>2780</v>
      </c>
      <c r="E23" s="65">
        <v>39.71</v>
      </c>
      <c r="F23" s="64"/>
      <c r="G23" s="65">
        <v>20.010000000000002</v>
      </c>
      <c r="H23" s="63">
        <v>2560</v>
      </c>
      <c r="I23" s="65">
        <v>51.15</v>
      </c>
      <c r="J23" s="66"/>
      <c r="K23" s="66">
        <v>-11.439999999999998</v>
      </c>
      <c r="L23" s="67">
        <v>-0.22365591397849457</v>
      </c>
      <c r="M23" s="69">
        <v>2770</v>
      </c>
      <c r="N23" s="69"/>
    </row>
    <row r="24" spans="1:14" s="36" customFormat="1" ht="12.75" customHeight="1" x14ac:dyDescent="0.2">
      <c r="A24" s="70" t="s">
        <v>39</v>
      </c>
      <c r="B24" s="42"/>
      <c r="C24" s="65">
        <v>1.45</v>
      </c>
      <c r="D24" s="63">
        <v>880</v>
      </c>
      <c r="E24" s="65">
        <v>1.27</v>
      </c>
      <c r="F24" s="64"/>
      <c r="G24" s="71">
        <v>1.51</v>
      </c>
      <c r="H24" s="72">
        <v>720</v>
      </c>
      <c r="I24" s="71">
        <v>1.0900000000000001</v>
      </c>
      <c r="J24" s="73"/>
      <c r="K24" s="66">
        <v>0.17999999999999994</v>
      </c>
      <c r="L24" s="67">
        <v>0.16513761467889901</v>
      </c>
      <c r="M24" s="75" t="s">
        <v>32</v>
      </c>
      <c r="N24" s="69"/>
    </row>
    <row r="25" spans="1:14" s="36" customFormat="1" ht="19.5" customHeight="1" x14ac:dyDescent="0.25">
      <c r="A25" s="80" t="s">
        <v>40</v>
      </c>
      <c r="B25" s="80"/>
      <c r="C25" s="84">
        <v>908.13</v>
      </c>
      <c r="D25" s="82">
        <v>3270</v>
      </c>
      <c r="E25" s="84">
        <v>2972.01</v>
      </c>
      <c r="F25" s="83"/>
      <c r="G25" s="84">
        <v>952.25</v>
      </c>
      <c r="H25" s="82">
        <v>3720</v>
      </c>
      <c r="I25" s="84">
        <v>3543.9000000000005</v>
      </c>
      <c r="J25" s="85"/>
      <c r="K25" s="86">
        <v>-571.89000000000033</v>
      </c>
      <c r="L25" s="87">
        <v>-0.16137306357402867</v>
      </c>
      <c r="M25" s="88">
        <v>3590</v>
      </c>
      <c r="N25" s="89"/>
    </row>
    <row r="26" spans="1:14" s="36" customFormat="1" ht="22.5" customHeight="1" x14ac:dyDescent="0.25">
      <c r="A26" s="62" t="s">
        <v>41</v>
      </c>
      <c r="B26" s="80"/>
      <c r="C26" s="65">
        <v>30.98</v>
      </c>
      <c r="D26" s="63">
        <v>1310</v>
      </c>
      <c r="E26" s="65">
        <v>40.549999999999997</v>
      </c>
      <c r="F26" s="90"/>
      <c r="G26" s="65">
        <v>40.869999999999997</v>
      </c>
      <c r="H26" s="63">
        <v>1370</v>
      </c>
      <c r="I26" s="65">
        <v>56.09</v>
      </c>
      <c r="J26" s="85"/>
      <c r="K26" s="66">
        <v>-15.540000000000006</v>
      </c>
      <c r="L26" s="67">
        <v>-0.27705473346407566</v>
      </c>
      <c r="M26" s="69">
        <v>1420</v>
      </c>
      <c r="N26" s="89"/>
    </row>
    <row r="27" spans="1:14" s="36" customFormat="1" ht="14.25" customHeight="1" x14ac:dyDescent="0.2">
      <c r="A27" s="62" t="s">
        <v>42</v>
      </c>
      <c r="B27" s="62"/>
      <c r="C27" s="65">
        <v>21.93</v>
      </c>
      <c r="D27" s="63">
        <v>1250</v>
      </c>
      <c r="E27" s="65">
        <v>27.47</v>
      </c>
      <c r="G27" s="65">
        <v>29.89</v>
      </c>
      <c r="H27" s="63">
        <v>1250</v>
      </c>
      <c r="I27" s="65">
        <v>37.5</v>
      </c>
      <c r="J27" s="91"/>
      <c r="K27" s="66">
        <v>-10.030000000000001</v>
      </c>
      <c r="L27" s="67">
        <v>-0.26746666666666669</v>
      </c>
      <c r="M27" s="69">
        <v>1220</v>
      </c>
      <c r="N27" s="69"/>
    </row>
    <row r="28" spans="1:14" s="36" customFormat="1" ht="12.75" customHeight="1" x14ac:dyDescent="0.2">
      <c r="A28" s="62" t="s">
        <v>43</v>
      </c>
      <c r="B28" s="62"/>
      <c r="C28" s="65">
        <v>6.83</v>
      </c>
      <c r="D28" s="63">
        <v>1450</v>
      </c>
      <c r="E28" s="65">
        <v>9.91</v>
      </c>
      <c r="F28" s="92"/>
      <c r="G28" s="65">
        <v>9.06</v>
      </c>
      <c r="H28" s="63">
        <v>1810</v>
      </c>
      <c r="I28" s="65">
        <v>16.420000000000002</v>
      </c>
      <c r="J28" s="91"/>
      <c r="K28" s="66">
        <v>-6.5100000000000016</v>
      </c>
      <c r="L28" s="67">
        <v>-0.39646772228989041</v>
      </c>
      <c r="M28" s="69">
        <v>1610</v>
      </c>
      <c r="N28" s="69"/>
    </row>
    <row r="29" spans="1:14" s="36" customFormat="1" ht="12.75" customHeight="1" x14ac:dyDescent="0.2">
      <c r="A29" s="62" t="s">
        <v>85</v>
      </c>
      <c r="B29" s="62"/>
      <c r="C29" s="65">
        <v>1.56</v>
      </c>
      <c r="D29" s="63">
        <v>1290</v>
      </c>
      <c r="E29" s="65">
        <v>2.0099999999999998</v>
      </c>
      <c r="F29" s="92"/>
      <c r="G29" s="65">
        <v>1.71</v>
      </c>
      <c r="H29" s="63">
        <v>1080</v>
      </c>
      <c r="I29" s="65">
        <v>1.84</v>
      </c>
      <c r="J29" s="91"/>
      <c r="K29" s="66">
        <v>0.16999999999999971</v>
      </c>
      <c r="L29" s="67">
        <v>9.2391304347825928E-2</v>
      </c>
      <c r="M29" s="75">
        <v>1590</v>
      </c>
      <c r="N29" s="69"/>
    </row>
    <row r="30" spans="1:14" s="36" customFormat="1" ht="12.75" customHeight="1" x14ac:dyDescent="0.2">
      <c r="A30" s="62" t="s">
        <v>84</v>
      </c>
      <c r="B30" s="62"/>
      <c r="C30" s="65">
        <v>0.65</v>
      </c>
      <c r="D30" s="63">
        <v>1780</v>
      </c>
      <c r="E30" s="65">
        <v>1.1599999999999999</v>
      </c>
      <c r="F30" s="92"/>
      <c r="G30" s="65">
        <v>0.21</v>
      </c>
      <c r="H30" s="63">
        <v>1570</v>
      </c>
      <c r="I30" s="65">
        <v>0.33</v>
      </c>
      <c r="J30" s="91"/>
      <c r="K30" s="66">
        <v>0.82999999999999985</v>
      </c>
      <c r="L30" s="67">
        <v>2.5151515151515147</v>
      </c>
      <c r="M30" s="75" t="s">
        <v>32</v>
      </c>
      <c r="N30" s="69"/>
    </row>
    <row r="31" spans="1:14" s="96" customFormat="1" ht="12.75" customHeight="1" x14ac:dyDescent="0.2">
      <c r="A31" s="62" t="s">
        <v>44</v>
      </c>
      <c r="B31" s="62"/>
      <c r="C31" s="65">
        <v>0.72</v>
      </c>
      <c r="D31" s="63">
        <v>1010</v>
      </c>
      <c r="E31" s="65">
        <v>0.73</v>
      </c>
      <c r="F31" s="64"/>
      <c r="G31" s="65">
        <v>0.49</v>
      </c>
      <c r="H31" s="63">
        <v>1000</v>
      </c>
      <c r="I31" s="65">
        <v>0.49</v>
      </c>
      <c r="J31" s="93"/>
      <c r="K31" s="66">
        <v>0.24</v>
      </c>
      <c r="L31" s="67">
        <v>0.48979591836734693</v>
      </c>
      <c r="M31" s="94">
        <v>910</v>
      </c>
      <c r="N31" s="95"/>
    </row>
    <row r="32" spans="1:14" s="96" customFormat="1" ht="12.75" customHeight="1" x14ac:dyDescent="0.2">
      <c r="A32" s="62" t="s">
        <v>45</v>
      </c>
      <c r="B32" s="62"/>
      <c r="C32" s="65">
        <v>1.01</v>
      </c>
      <c r="D32" s="63">
        <v>710</v>
      </c>
      <c r="E32" s="65">
        <v>0.72</v>
      </c>
      <c r="F32" s="64"/>
      <c r="G32" s="65">
        <v>1</v>
      </c>
      <c r="H32" s="63">
        <v>550</v>
      </c>
      <c r="I32" s="65">
        <v>0.55000000000000004</v>
      </c>
      <c r="J32" s="93"/>
      <c r="K32" s="66">
        <v>0.16999999999999993</v>
      </c>
      <c r="L32" s="67">
        <v>0.30909090909090892</v>
      </c>
      <c r="M32" s="94" t="s">
        <v>32</v>
      </c>
      <c r="N32" s="95"/>
    </row>
    <row r="33" spans="1:14" s="96" customFormat="1" ht="12.75" customHeight="1" x14ac:dyDescent="0.2">
      <c r="A33" s="62" t="s">
        <v>46</v>
      </c>
      <c r="B33" s="62"/>
      <c r="C33" s="65">
        <v>6.98</v>
      </c>
      <c r="D33" s="63">
        <v>730</v>
      </c>
      <c r="E33" s="65">
        <v>5.0999999999999996</v>
      </c>
      <c r="F33" s="64"/>
      <c r="G33" s="65">
        <v>10.07</v>
      </c>
      <c r="H33" s="63">
        <v>770</v>
      </c>
      <c r="I33" s="65">
        <v>7.76</v>
      </c>
      <c r="J33" s="93"/>
      <c r="K33" s="66">
        <v>-2.66</v>
      </c>
      <c r="L33" s="67">
        <v>-0.34278350515463918</v>
      </c>
      <c r="M33" s="94">
        <v>710</v>
      </c>
      <c r="N33" s="95"/>
    </row>
    <row r="34" spans="1:14" s="96" customFormat="1" ht="12.75" customHeight="1" x14ac:dyDescent="0.2">
      <c r="A34" s="97" t="s">
        <v>47</v>
      </c>
      <c r="B34" s="97"/>
      <c r="C34" s="65">
        <v>16.52</v>
      </c>
      <c r="D34" s="63">
        <v>30150</v>
      </c>
      <c r="E34" s="65">
        <v>498.06</v>
      </c>
      <c r="F34" s="64"/>
      <c r="G34" s="65">
        <v>19.059999999999999</v>
      </c>
      <c r="H34" s="63">
        <v>27980</v>
      </c>
      <c r="I34" s="65">
        <v>533.29</v>
      </c>
      <c r="J34" s="93"/>
      <c r="K34" s="66">
        <v>-35.229999999999961</v>
      </c>
      <c r="L34" s="67">
        <v>-6.6061617506422324E-2</v>
      </c>
      <c r="M34" s="95">
        <v>27850</v>
      </c>
      <c r="N34" s="95"/>
    </row>
    <row r="35" spans="1:14" s="96" customFormat="1" ht="12.75" customHeight="1" x14ac:dyDescent="0.2">
      <c r="A35" s="97" t="s">
        <v>48</v>
      </c>
      <c r="B35" s="97"/>
      <c r="C35" s="65">
        <v>10.93</v>
      </c>
      <c r="D35" s="63">
        <v>38510</v>
      </c>
      <c r="E35" s="65">
        <v>420.92</v>
      </c>
      <c r="F35" s="90"/>
      <c r="G35" s="65">
        <v>8.82</v>
      </c>
      <c r="H35" s="63">
        <v>43110</v>
      </c>
      <c r="I35" s="65">
        <v>380.2</v>
      </c>
      <c r="J35" s="93"/>
      <c r="K35" s="66">
        <v>40.720000000000027</v>
      </c>
      <c r="L35" s="67">
        <v>0.10710152551288803</v>
      </c>
      <c r="M35" s="95">
        <v>39370</v>
      </c>
      <c r="N35" s="95"/>
    </row>
    <row r="36" spans="1:14" s="96" customFormat="1" ht="12.75" customHeight="1" x14ac:dyDescent="0.2">
      <c r="A36" s="98" t="s">
        <v>49</v>
      </c>
      <c r="B36" s="98"/>
      <c r="C36" s="65">
        <v>34.380000000000003</v>
      </c>
      <c r="D36" s="63">
        <v>2540</v>
      </c>
      <c r="E36" s="65">
        <v>87.28</v>
      </c>
      <c r="F36" s="64"/>
      <c r="G36" s="65">
        <v>30.52</v>
      </c>
      <c r="H36" s="63">
        <v>2990</v>
      </c>
      <c r="I36" s="65">
        <v>91.39</v>
      </c>
      <c r="J36" s="93"/>
      <c r="K36" s="66">
        <v>-4.1099999999999994</v>
      </c>
      <c r="L36" s="67">
        <v>-4.4972097603676542E-2</v>
      </c>
      <c r="M36" s="95">
        <v>2480</v>
      </c>
      <c r="N36" s="95"/>
    </row>
    <row r="37" spans="1:14" s="96" customFormat="1" ht="12.75" customHeight="1" x14ac:dyDescent="0.2">
      <c r="A37" s="98" t="s">
        <v>50</v>
      </c>
      <c r="B37" s="99"/>
      <c r="C37" s="65">
        <v>6.92</v>
      </c>
      <c r="D37" s="63">
        <v>1610</v>
      </c>
      <c r="E37" s="65">
        <v>11.16</v>
      </c>
      <c r="F37" s="93"/>
      <c r="G37" s="65">
        <v>10.039999999999999</v>
      </c>
      <c r="H37" s="63">
        <v>1900</v>
      </c>
      <c r="I37" s="65">
        <v>19.12</v>
      </c>
      <c r="J37" s="100"/>
      <c r="K37" s="66">
        <v>-7.9600000000000009</v>
      </c>
      <c r="L37" s="67">
        <v>-0.41631799163179917</v>
      </c>
      <c r="M37" s="101">
        <v>2030</v>
      </c>
      <c r="N37" s="95"/>
    </row>
    <row r="38" spans="1:14" s="36" customFormat="1" ht="12.75" customHeight="1" x14ac:dyDescent="0.2">
      <c r="A38" s="35" t="s">
        <v>51</v>
      </c>
      <c r="B38" s="42"/>
      <c r="C38" s="65">
        <v>6.68</v>
      </c>
      <c r="D38" s="63">
        <v>390</v>
      </c>
      <c r="E38" s="65">
        <v>2.61</v>
      </c>
      <c r="F38" s="64"/>
      <c r="G38" s="65">
        <v>7.08</v>
      </c>
      <c r="H38" s="63">
        <v>500</v>
      </c>
      <c r="I38" s="65">
        <v>3.56</v>
      </c>
      <c r="J38" s="66"/>
      <c r="K38" s="66">
        <v>-0.95000000000000018</v>
      </c>
      <c r="L38" s="67">
        <v>-0.2668539325842697</v>
      </c>
      <c r="M38" s="101">
        <v>440</v>
      </c>
      <c r="N38" s="69"/>
    </row>
    <row r="39" spans="1:14" s="36" customFormat="1" ht="12.75" customHeight="1" x14ac:dyDescent="0.2">
      <c r="A39" s="35" t="s">
        <v>52</v>
      </c>
      <c r="B39" s="103"/>
      <c r="C39" s="65">
        <v>85.44</v>
      </c>
      <c r="D39" s="63">
        <v>3050</v>
      </c>
      <c r="E39" s="65">
        <v>260.25</v>
      </c>
      <c r="F39" s="66"/>
      <c r="G39" s="65">
        <v>86.62</v>
      </c>
      <c r="H39" s="63">
        <v>3710</v>
      </c>
      <c r="I39" s="65">
        <v>321.72000000000003</v>
      </c>
      <c r="J39" s="92"/>
      <c r="K39" s="66">
        <v>-61.470000000000027</v>
      </c>
      <c r="L39" s="67">
        <v>-0.19106676613204035</v>
      </c>
      <c r="M39" s="101">
        <v>3440</v>
      </c>
      <c r="N39" s="69"/>
    </row>
    <row r="40" spans="1:14" s="36" customFormat="1" ht="12.75" customHeight="1" x14ac:dyDescent="0.2">
      <c r="A40" s="62" t="s">
        <v>53</v>
      </c>
      <c r="B40" s="62"/>
      <c r="C40" s="65">
        <v>468.93</v>
      </c>
      <c r="D40" s="63">
        <v>17700</v>
      </c>
      <c r="E40" s="65">
        <v>8298.4</v>
      </c>
      <c r="F40" s="66"/>
      <c r="G40" s="65">
        <v>473.99</v>
      </c>
      <c r="H40" s="63">
        <v>16190</v>
      </c>
      <c r="I40" s="65">
        <v>7671.9</v>
      </c>
      <c r="J40" s="64"/>
      <c r="K40" s="66">
        <v>626.5</v>
      </c>
      <c r="L40" s="67">
        <v>8.1661648353080721E-2</v>
      </c>
      <c r="M40" s="101">
        <v>15000</v>
      </c>
      <c r="N40" s="69"/>
    </row>
    <row r="41" spans="1:14" s="36" customFormat="1" ht="12.75" customHeight="1" x14ac:dyDescent="0.2">
      <c r="A41" s="62"/>
      <c r="B41" s="62" t="s">
        <v>54</v>
      </c>
      <c r="C41" s="65">
        <v>440.46</v>
      </c>
      <c r="D41" s="63">
        <v>17820</v>
      </c>
      <c r="E41" s="65">
        <v>7849.07</v>
      </c>
      <c r="F41" s="66"/>
      <c r="G41" s="65">
        <v>440.98</v>
      </c>
      <c r="H41" s="63">
        <v>16390</v>
      </c>
      <c r="I41" s="65">
        <v>7227.05</v>
      </c>
      <c r="J41" s="64"/>
      <c r="K41" s="66">
        <v>622.01999999999953</v>
      </c>
      <c r="L41" s="67">
        <v>8.6068312797060981E-2</v>
      </c>
      <c r="M41" s="75">
        <v>15220</v>
      </c>
      <c r="N41" s="69"/>
    </row>
    <row r="42" spans="1:14" s="36" customFormat="1" ht="12.75" customHeight="1" x14ac:dyDescent="0.2">
      <c r="A42" s="62"/>
      <c r="B42" s="62" t="s">
        <v>55</v>
      </c>
      <c r="C42" s="65">
        <v>28.47</v>
      </c>
      <c r="D42" s="63">
        <v>15780</v>
      </c>
      <c r="E42" s="65">
        <v>449.33</v>
      </c>
      <c r="F42" s="66"/>
      <c r="G42" s="65">
        <v>33.01</v>
      </c>
      <c r="H42" s="63">
        <v>13480</v>
      </c>
      <c r="I42" s="65">
        <v>444.85</v>
      </c>
      <c r="J42" s="64"/>
      <c r="K42" s="66">
        <v>4.4799999999999613</v>
      </c>
      <c r="L42" s="67">
        <v>1.0070810385523123E-2</v>
      </c>
      <c r="M42" s="75">
        <v>12970</v>
      </c>
      <c r="N42" s="69"/>
    </row>
    <row r="43" spans="1:14" s="36" customFormat="1" ht="12.75" customHeight="1" x14ac:dyDescent="0.2">
      <c r="A43" s="76" t="s">
        <v>56</v>
      </c>
      <c r="B43" s="104"/>
      <c r="C43" s="65">
        <v>4.87</v>
      </c>
      <c r="D43" s="63">
        <v>10100</v>
      </c>
      <c r="E43" s="65">
        <v>49.18</v>
      </c>
      <c r="F43" s="66"/>
      <c r="G43" s="65">
        <v>3.11</v>
      </c>
      <c r="H43" s="63">
        <v>13120</v>
      </c>
      <c r="I43" s="65">
        <v>40.79</v>
      </c>
      <c r="J43" s="77"/>
      <c r="K43" s="66">
        <v>8.39</v>
      </c>
      <c r="L43" s="67">
        <v>0.20568766854621232</v>
      </c>
      <c r="M43" s="101">
        <v>9200</v>
      </c>
      <c r="N43" s="69"/>
    </row>
    <row r="44" spans="1:14" s="96" customFormat="1" ht="12.75" customHeight="1" x14ac:dyDescent="0.2">
      <c r="A44" s="76" t="s">
        <v>57</v>
      </c>
      <c r="B44" s="105"/>
      <c r="C44" s="65">
        <v>109.7</v>
      </c>
      <c r="D44" s="72">
        <v>4680</v>
      </c>
      <c r="E44" s="71">
        <v>513.04999999999995</v>
      </c>
      <c r="F44" s="77"/>
      <c r="G44" s="65">
        <v>108.52</v>
      </c>
      <c r="H44" s="72">
        <v>4770</v>
      </c>
      <c r="I44" s="71">
        <v>517.53</v>
      </c>
      <c r="J44" s="100"/>
      <c r="K44" s="73">
        <v>-4.4800000000000182</v>
      </c>
      <c r="L44" s="161">
        <v>-8.6565030046567709E-3</v>
      </c>
      <c r="M44" s="102" t="s">
        <v>32</v>
      </c>
      <c r="N44" s="95"/>
    </row>
    <row r="45" spans="1:14" s="96" customFormat="1" ht="12" customHeight="1" x14ac:dyDescent="0.2">
      <c r="A45" s="106" t="s">
        <v>58</v>
      </c>
      <c r="B45" s="105"/>
      <c r="C45" s="65"/>
      <c r="D45" s="63"/>
      <c r="E45" s="65"/>
      <c r="F45" s="77"/>
      <c r="G45" s="100"/>
      <c r="H45" s="100"/>
      <c r="I45" s="100"/>
      <c r="J45" s="100"/>
      <c r="K45" s="100"/>
      <c r="L45" s="100"/>
      <c r="M45" s="100"/>
      <c r="N45" s="95"/>
    </row>
    <row r="46" spans="1:14" s="96" customFormat="1" ht="12" customHeight="1" x14ac:dyDescent="0.2">
      <c r="A46" s="106"/>
      <c r="B46" s="105" t="s">
        <v>59</v>
      </c>
      <c r="C46" s="65">
        <v>17.84</v>
      </c>
      <c r="D46" s="63">
        <v>9640</v>
      </c>
      <c r="E46" s="65">
        <v>172</v>
      </c>
      <c r="F46" s="77"/>
      <c r="G46" s="65">
        <v>18.579999999999998</v>
      </c>
      <c r="H46" s="107">
        <v>7580</v>
      </c>
      <c r="I46" s="65">
        <v>140.91999999999999</v>
      </c>
      <c r="J46" s="100"/>
      <c r="K46" s="66">
        <v>31.080000000000013</v>
      </c>
      <c r="L46" s="67">
        <v>0.2205506670451321</v>
      </c>
      <c r="M46" s="102">
        <v>7370</v>
      </c>
      <c r="N46" s="95"/>
    </row>
    <row r="47" spans="1:14" s="96" customFormat="1" ht="12" customHeight="1" x14ac:dyDescent="0.2">
      <c r="A47" s="106"/>
      <c r="B47" s="105" t="s">
        <v>60</v>
      </c>
      <c r="C47" s="65">
        <v>91.86</v>
      </c>
      <c r="D47" s="63">
        <v>3710</v>
      </c>
      <c r="E47" s="65">
        <v>341.05</v>
      </c>
      <c r="F47" s="77"/>
      <c r="G47" s="65">
        <v>89.94</v>
      </c>
      <c r="H47" s="107">
        <v>4190</v>
      </c>
      <c r="I47" s="65">
        <v>376.61</v>
      </c>
      <c r="J47" s="100"/>
      <c r="K47" s="66">
        <v>-35.56</v>
      </c>
      <c r="L47" s="67">
        <v>-9.4421284618039891E-2</v>
      </c>
      <c r="M47" s="102">
        <v>3730</v>
      </c>
      <c r="N47" s="95"/>
    </row>
    <row r="48" spans="1:14" s="109" customFormat="1" ht="9.9" customHeight="1" x14ac:dyDescent="0.25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</row>
    <row r="49" spans="1:211" s="117" customFormat="1" ht="12" customHeight="1" x14ac:dyDescent="0.2">
      <c r="A49" s="110" t="s">
        <v>61</v>
      </c>
      <c r="B49" s="111"/>
      <c r="C49" s="112"/>
      <c r="D49" s="113"/>
      <c r="E49" s="112"/>
      <c r="F49" s="112"/>
      <c r="G49" s="114"/>
      <c r="H49" s="113"/>
      <c r="I49" s="115"/>
      <c r="J49" s="115"/>
      <c r="K49" s="112"/>
      <c r="L49" s="112"/>
      <c r="M49" s="116"/>
      <c r="N49" s="116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114"/>
      <c r="CC49" s="114"/>
      <c r="CD49" s="114"/>
      <c r="CE49" s="114"/>
      <c r="CF49" s="114"/>
      <c r="CG49" s="114"/>
      <c r="CH49" s="114"/>
      <c r="CI49" s="114"/>
      <c r="CJ49" s="114"/>
      <c r="CK49" s="114"/>
      <c r="CL49" s="114"/>
      <c r="CM49" s="114"/>
      <c r="CN49" s="114"/>
      <c r="CO49" s="114"/>
      <c r="CP49" s="114"/>
      <c r="CQ49" s="11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  <c r="DB49" s="114"/>
      <c r="DC49" s="114"/>
      <c r="DD49" s="114"/>
      <c r="DE49" s="114"/>
      <c r="DF49" s="114"/>
      <c r="DG49" s="114"/>
      <c r="DH49" s="114"/>
      <c r="DI49" s="114"/>
      <c r="DJ49" s="114"/>
      <c r="DK49" s="114"/>
      <c r="DL49" s="114"/>
      <c r="DM49" s="114"/>
      <c r="DN49" s="114"/>
      <c r="DO49" s="114"/>
      <c r="DP49" s="114"/>
      <c r="DQ49" s="114"/>
      <c r="DR49" s="114"/>
      <c r="DS49" s="114"/>
      <c r="DT49" s="114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114"/>
      <c r="EW49" s="114"/>
      <c r="EX49" s="114"/>
      <c r="EY49" s="114"/>
      <c r="EZ49" s="114"/>
      <c r="FA49" s="114"/>
      <c r="FB49" s="114"/>
      <c r="FC49" s="114"/>
      <c r="FD49" s="114"/>
      <c r="FE49" s="114"/>
      <c r="FF49" s="114"/>
      <c r="FG49" s="114"/>
      <c r="FH49" s="114"/>
      <c r="FI49" s="114"/>
      <c r="FJ49" s="114"/>
      <c r="FK49" s="114"/>
      <c r="FL49" s="114"/>
      <c r="FM49" s="114"/>
      <c r="FN49" s="114"/>
      <c r="FO49" s="114"/>
      <c r="FP49" s="114"/>
      <c r="FQ49" s="114"/>
      <c r="FR49" s="114"/>
      <c r="FS49" s="114"/>
      <c r="FT49" s="114"/>
      <c r="FU49" s="114"/>
      <c r="FV49" s="114"/>
      <c r="FW49" s="114"/>
      <c r="FX49" s="114"/>
      <c r="FY49" s="114"/>
      <c r="FZ49" s="114"/>
      <c r="GA49" s="114"/>
      <c r="GB49" s="114"/>
      <c r="GC49" s="114"/>
      <c r="GD49" s="114"/>
      <c r="GE49" s="114"/>
      <c r="GF49" s="114"/>
      <c r="GG49" s="114"/>
      <c r="GH49" s="114"/>
      <c r="GI49" s="114"/>
      <c r="GJ49" s="114"/>
      <c r="GK49" s="114"/>
      <c r="GL49" s="114"/>
      <c r="GM49" s="114"/>
      <c r="GN49" s="114"/>
      <c r="GO49" s="114"/>
      <c r="GP49" s="114"/>
      <c r="GQ49" s="114"/>
      <c r="GR49" s="114"/>
      <c r="GS49" s="114"/>
      <c r="GT49" s="114"/>
      <c r="GU49" s="114"/>
      <c r="GV49" s="114"/>
      <c r="GW49" s="114"/>
      <c r="GX49" s="114"/>
      <c r="GY49" s="114"/>
      <c r="GZ49" s="114"/>
      <c r="HA49" s="114"/>
      <c r="HB49" s="114"/>
      <c r="HC49" s="114"/>
    </row>
    <row r="50" spans="1:211" s="117" customFormat="1" ht="9.9" customHeight="1" x14ac:dyDescent="0.2">
      <c r="A50" s="110" t="s">
        <v>62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111"/>
      <c r="EN50" s="111"/>
      <c r="EO50" s="111"/>
      <c r="EP50" s="111"/>
      <c r="EQ50" s="111"/>
      <c r="ER50" s="111"/>
      <c r="ES50" s="111"/>
      <c r="ET50" s="111"/>
      <c r="EU50" s="111"/>
      <c r="EV50" s="111"/>
      <c r="EW50" s="111"/>
      <c r="EX50" s="111"/>
      <c r="EY50" s="111"/>
      <c r="EZ50" s="111"/>
      <c r="FA50" s="111"/>
      <c r="FB50" s="111"/>
      <c r="FC50" s="111"/>
      <c r="FD50" s="111"/>
      <c r="FE50" s="111"/>
      <c r="FF50" s="111"/>
      <c r="FG50" s="111"/>
      <c r="FH50" s="111"/>
      <c r="FI50" s="111"/>
      <c r="FJ50" s="111"/>
      <c r="FK50" s="111"/>
      <c r="FL50" s="111"/>
      <c r="FM50" s="111"/>
      <c r="FN50" s="111"/>
      <c r="FO50" s="111"/>
      <c r="FP50" s="111"/>
      <c r="FQ50" s="111"/>
      <c r="FR50" s="111"/>
      <c r="FS50" s="111"/>
      <c r="FT50" s="111"/>
      <c r="FU50" s="111"/>
      <c r="FV50" s="111"/>
      <c r="FW50" s="111"/>
      <c r="FX50" s="111"/>
      <c r="FY50" s="111"/>
      <c r="FZ50" s="111"/>
      <c r="GA50" s="111"/>
      <c r="GB50" s="111"/>
      <c r="GC50" s="111"/>
      <c r="GD50" s="111"/>
      <c r="GE50" s="111"/>
      <c r="GF50" s="111"/>
      <c r="GG50" s="111"/>
      <c r="GH50" s="111"/>
      <c r="GI50" s="111"/>
      <c r="GJ50" s="111"/>
      <c r="GK50" s="111"/>
      <c r="GL50" s="111"/>
      <c r="GM50" s="111"/>
      <c r="GN50" s="111"/>
      <c r="GO50" s="111"/>
      <c r="GP50" s="111"/>
      <c r="GQ50" s="111"/>
      <c r="GR50" s="111"/>
      <c r="GS50" s="111"/>
      <c r="GT50" s="111"/>
      <c r="GU50" s="111"/>
      <c r="GV50" s="111"/>
      <c r="GW50" s="111"/>
      <c r="GX50" s="111"/>
      <c r="GY50" s="111"/>
      <c r="GZ50" s="111"/>
      <c r="HA50" s="111"/>
      <c r="HB50" s="111"/>
      <c r="HC50" s="111"/>
    </row>
    <row r="51" spans="1:211" s="117" customFormat="1" ht="12" customHeight="1" x14ac:dyDescent="0.2">
      <c r="A51" s="118" t="s">
        <v>63</v>
      </c>
      <c r="B51" s="119"/>
      <c r="C51" s="112"/>
      <c r="D51" s="113"/>
      <c r="E51" s="112"/>
      <c r="F51" s="112"/>
      <c r="G51" s="114"/>
      <c r="H51" s="113"/>
      <c r="I51" s="115"/>
      <c r="J51" s="115"/>
      <c r="K51" s="112"/>
      <c r="L51" s="112"/>
      <c r="M51" s="116"/>
      <c r="N51" s="116"/>
    </row>
    <row r="52" spans="1:211" s="117" customFormat="1" ht="9.9" customHeight="1" x14ac:dyDescent="0.2">
      <c r="A52" s="118" t="s">
        <v>64</v>
      </c>
      <c r="B52" s="120"/>
      <c r="C52" s="121"/>
      <c r="D52" s="113"/>
      <c r="E52" s="112"/>
      <c r="F52" s="112"/>
      <c r="G52" s="114"/>
      <c r="H52" s="113"/>
      <c r="I52" s="115"/>
      <c r="J52" s="115"/>
      <c r="K52" s="112"/>
      <c r="L52" s="112"/>
      <c r="M52" s="116"/>
      <c r="N52" s="116"/>
    </row>
    <row r="53" spans="1:211" s="122" customFormat="1" ht="9.9" customHeight="1" x14ac:dyDescent="0.35">
      <c r="A53" s="118" t="s">
        <v>65</v>
      </c>
      <c r="B53" s="112"/>
      <c r="C53" s="112"/>
      <c r="D53" s="113"/>
      <c r="E53" s="112"/>
      <c r="F53" s="112"/>
      <c r="G53" s="114"/>
      <c r="H53" s="113"/>
      <c r="I53" s="115"/>
      <c r="J53" s="115"/>
      <c r="K53" s="112"/>
      <c r="L53" s="112"/>
      <c r="M53" s="113"/>
      <c r="N53" s="113"/>
    </row>
    <row r="54" spans="1:211" s="122" customFormat="1" ht="9.9" customHeight="1" x14ac:dyDescent="0.35">
      <c r="A54" s="123"/>
      <c r="B54" s="112"/>
      <c r="C54" s="112"/>
      <c r="D54" s="113"/>
      <c r="E54" s="112"/>
      <c r="F54" s="112"/>
      <c r="G54" s="114"/>
      <c r="H54" s="113"/>
      <c r="I54" s="115"/>
      <c r="J54" s="115"/>
      <c r="K54" s="112"/>
      <c r="L54" s="112"/>
      <c r="M54" s="113"/>
      <c r="N54" s="113"/>
    </row>
    <row r="55" spans="1:211" s="122" customFormat="1" ht="9.9" customHeight="1" x14ac:dyDescent="0.35">
      <c r="A55" s="124"/>
      <c r="B55" s="112"/>
      <c r="C55" s="112"/>
      <c r="D55" s="113"/>
      <c r="E55" s="112"/>
      <c r="F55" s="112"/>
      <c r="G55" s="114"/>
      <c r="H55" s="113"/>
      <c r="I55" s="115"/>
      <c r="J55" s="115"/>
      <c r="K55" s="112"/>
      <c r="L55" s="112"/>
      <c r="M55" s="113"/>
      <c r="N55" s="113"/>
    </row>
    <row r="56" spans="1:211" ht="16.5" customHeight="1" x14ac:dyDescent="0.25">
      <c r="A56" s="125" t="s">
        <v>66</v>
      </c>
      <c r="B56" s="6"/>
    </row>
    <row r="57" spans="1:211" ht="12" customHeight="1" x14ac:dyDescent="0.25">
      <c r="A57" s="125" t="s">
        <v>67</v>
      </c>
      <c r="B57" s="6"/>
      <c r="C57" s="128"/>
    </row>
    <row r="58" spans="1:211" s="130" customFormat="1" ht="12" customHeight="1" x14ac:dyDescent="0.3">
      <c r="A58" s="129" t="s">
        <v>68</v>
      </c>
      <c r="C58" s="131"/>
      <c r="D58" s="132"/>
      <c r="E58" s="131"/>
      <c r="F58" s="131"/>
      <c r="G58" s="133"/>
      <c r="H58" s="132"/>
      <c r="I58" s="134"/>
      <c r="J58" s="134"/>
      <c r="K58" s="131"/>
      <c r="L58" s="131"/>
      <c r="M58" s="132"/>
      <c r="N58" s="132"/>
    </row>
    <row r="61" spans="1:211" s="2" customFormat="1" ht="12" customHeight="1" x14ac:dyDescent="0.25">
      <c r="A61" s="1"/>
      <c r="B61" s="1"/>
      <c r="C61" s="135"/>
      <c r="D61" s="126"/>
      <c r="E61" s="1"/>
      <c r="F61" s="1"/>
      <c r="H61" s="126"/>
      <c r="I61" s="127"/>
      <c r="J61" s="127"/>
      <c r="K61" s="1"/>
      <c r="L61" s="1"/>
      <c r="M61" s="126"/>
      <c r="N61" s="12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</row>
    <row r="62" spans="1:211" ht="12" customHeight="1" x14ac:dyDescent="0.25">
      <c r="C62" s="127"/>
    </row>
    <row r="64" spans="1:211" s="2" customFormat="1" ht="12" customHeight="1" x14ac:dyDescent="0.35">
      <c r="A64" s="1"/>
      <c r="B64" s="1"/>
      <c r="C64" s="1"/>
      <c r="D64" s="136"/>
      <c r="E64" s="137"/>
      <c r="F64" s="137"/>
      <c r="H64" s="126"/>
      <c r="I64" s="127"/>
      <c r="J64" s="127"/>
      <c r="K64" s="1"/>
      <c r="L64" s="1"/>
      <c r="M64" s="126"/>
      <c r="N64" s="12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</row>
    <row r="66" spans="1:211" s="2" customFormat="1" ht="12" customHeight="1" x14ac:dyDescent="0.25">
      <c r="A66" s="1"/>
      <c r="B66" s="1"/>
      <c r="C66" s="135"/>
      <c r="D66" s="126"/>
      <c r="E66" s="1"/>
      <c r="F66" s="1"/>
      <c r="H66" s="126"/>
      <c r="I66" s="127"/>
      <c r="J66" s="127"/>
      <c r="K66" s="1"/>
      <c r="L66" s="1"/>
      <c r="M66" s="126"/>
      <c r="N66" s="12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8BEA-0BB4-43C4-B025-58985785FEDE}">
  <sheetPr>
    <tabColor theme="9" tint="0.59999389629810485"/>
    <pageSetUpPr fitToPage="1"/>
  </sheetPr>
  <dimension ref="A1:HY66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90625" style="1" customWidth="1"/>
    <col min="4" max="4" width="5.6328125" style="126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6" customWidth="1"/>
    <col min="9" max="9" width="6.453125" style="127" customWidth="1"/>
    <col min="10" max="10" width="1.90625" style="127" customWidth="1"/>
    <col min="11" max="11" width="7.6328125" style="1" customWidth="1"/>
    <col min="12" max="12" width="6.54296875" style="1" customWidth="1"/>
    <col min="13" max="13" width="10.36328125" style="126" customWidth="1"/>
    <col min="14" max="14" width="0.90625" style="126" customWidth="1"/>
    <col min="15" max="15" width="6.6328125" style="178" customWidth="1"/>
    <col min="16" max="16" width="9.90625" style="179" bestFit="1" customWidth="1"/>
    <col min="17" max="17" width="6.36328125" style="140" customWidth="1"/>
    <col min="18" max="18" width="6.81640625" style="140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45336</v>
      </c>
      <c r="N1" s="2"/>
      <c r="O1" s="138"/>
      <c r="P1" s="139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8"/>
      <c r="P2" s="139"/>
    </row>
    <row r="3" spans="1:18" s="14" customFormat="1" ht="19.5" customHeight="1" x14ac:dyDescent="0.25">
      <c r="A3" s="8" t="s">
        <v>92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93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94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1"/>
      <c r="P6" s="142"/>
      <c r="Q6" s="143"/>
      <c r="R6" s="144"/>
    </row>
    <row r="7" spans="1:18" s="36" customFormat="1" ht="12" customHeight="1" x14ac:dyDescent="0.2">
      <c r="A7" s="28"/>
      <c r="B7" s="28"/>
      <c r="C7" s="29">
        <v>2023</v>
      </c>
      <c r="D7" s="29"/>
      <c r="E7" s="29"/>
      <c r="F7" s="30"/>
      <c r="G7" s="29">
        <v>2022</v>
      </c>
      <c r="H7" s="29"/>
      <c r="I7" s="29"/>
      <c r="J7" s="31"/>
      <c r="K7" s="29" t="s">
        <v>95</v>
      </c>
      <c r="L7" s="29"/>
      <c r="M7" s="32" t="s">
        <v>69</v>
      </c>
      <c r="N7" s="33"/>
      <c r="O7" s="145"/>
      <c r="P7" s="146"/>
      <c r="Q7" s="147"/>
      <c r="R7" s="125"/>
    </row>
    <row r="8" spans="1:18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70</v>
      </c>
      <c r="N8" s="41"/>
      <c r="O8" s="148"/>
      <c r="P8" s="146"/>
      <c r="Q8" s="125"/>
      <c r="R8" s="125"/>
    </row>
    <row r="9" spans="1:18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6" t="s">
        <v>71</v>
      </c>
      <c r="N9" s="41"/>
      <c r="O9" s="148"/>
      <c r="P9" s="146"/>
      <c r="Q9" s="125"/>
      <c r="R9" s="125"/>
    </row>
    <row r="10" spans="1:18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149" t="s">
        <v>72</v>
      </c>
      <c r="N10" s="48"/>
      <c r="O10" s="150"/>
      <c r="P10" s="146"/>
      <c r="Q10" s="125"/>
      <c r="R10" s="125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5"/>
      <c r="P11" s="146"/>
      <c r="Q11" s="125"/>
      <c r="R11" s="125"/>
    </row>
    <row r="12" spans="1:18" s="36" customFormat="1" ht="12" customHeight="1" x14ac:dyDescent="0.25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/>
      <c r="N12" s="51"/>
      <c r="O12" s="151"/>
      <c r="P12" s="152"/>
      <c r="Q12" s="146"/>
      <c r="R12" s="153"/>
    </row>
    <row r="13" spans="1:18" s="36" customFormat="1" ht="12" customHeight="1" x14ac:dyDescent="0.25">
      <c r="A13" s="28"/>
      <c r="B13" s="54"/>
      <c r="C13" s="55" t="s">
        <v>20</v>
      </c>
      <c r="D13" s="56" t="s">
        <v>21</v>
      </c>
      <c r="E13" s="57" t="s">
        <v>22</v>
      </c>
      <c r="F13" s="57"/>
      <c r="G13" s="55" t="s">
        <v>20</v>
      </c>
      <c r="H13" s="56" t="s">
        <v>21</v>
      </c>
      <c r="I13" s="57" t="s">
        <v>22</v>
      </c>
      <c r="J13" s="58"/>
      <c r="K13" s="59" t="s">
        <v>23</v>
      </c>
      <c r="L13" s="60" t="s">
        <v>24</v>
      </c>
      <c r="M13" s="56" t="s">
        <v>73</v>
      </c>
      <c r="N13" s="40"/>
      <c r="O13" s="152"/>
      <c r="P13" s="152"/>
      <c r="Q13" s="146"/>
      <c r="R13" s="153"/>
    </row>
    <row r="14" spans="1:18" s="36" customFormat="1" ht="22.5" customHeight="1" x14ac:dyDescent="0.2">
      <c r="A14" s="61" t="s">
        <v>26</v>
      </c>
      <c r="B14" s="62"/>
      <c r="C14" s="65">
        <v>7.91</v>
      </c>
      <c r="D14" s="63">
        <v>2220</v>
      </c>
      <c r="E14" s="65">
        <v>17.57</v>
      </c>
      <c r="F14" s="196"/>
      <c r="G14" s="65">
        <v>9.99</v>
      </c>
      <c r="H14" s="63">
        <v>2230</v>
      </c>
      <c r="I14" s="65">
        <v>22.27</v>
      </c>
      <c r="J14" s="66"/>
      <c r="K14" s="66">
        <v>-4.6999999999999993</v>
      </c>
      <c r="L14" s="67">
        <v>-0.2110462505612932</v>
      </c>
      <c r="M14" s="154">
        <v>2.372977499257178E-2</v>
      </c>
      <c r="N14" s="69"/>
      <c r="O14" s="155"/>
      <c r="P14" s="156"/>
      <c r="Q14" s="156"/>
      <c r="R14" s="156"/>
    </row>
    <row r="15" spans="1:18" s="36" customFormat="1" ht="12.75" customHeight="1" x14ac:dyDescent="0.2">
      <c r="A15" s="70" t="s">
        <v>27</v>
      </c>
      <c r="B15" s="62" t="s">
        <v>74</v>
      </c>
      <c r="C15" s="65">
        <v>2.85</v>
      </c>
      <c r="D15" s="63">
        <v>2810</v>
      </c>
      <c r="E15" s="65">
        <v>8.01</v>
      </c>
      <c r="F15" s="196"/>
      <c r="G15" s="65">
        <v>1.85</v>
      </c>
      <c r="H15" s="63">
        <v>2090</v>
      </c>
      <c r="I15" s="65">
        <v>3.87</v>
      </c>
      <c r="J15" s="66"/>
      <c r="K15" s="66">
        <v>4.1399999999999997</v>
      </c>
      <c r="L15" s="67">
        <v>1.069767441860465</v>
      </c>
      <c r="M15" s="154">
        <v>2.8362014021669851E-2</v>
      </c>
      <c r="N15" s="69"/>
      <c r="O15" s="155"/>
      <c r="P15" s="156"/>
      <c r="Q15" s="156"/>
      <c r="R15" s="156"/>
    </row>
    <row r="16" spans="1:18" s="36" customFormat="1" ht="12.75" customHeight="1" x14ac:dyDescent="0.2">
      <c r="A16" s="70" t="s">
        <v>29</v>
      </c>
      <c r="B16" s="62" t="s">
        <v>75</v>
      </c>
      <c r="C16" s="65">
        <v>5.0599999999999996</v>
      </c>
      <c r="D16" s="63">
        <v>1890</v>
      </c>
      <c r="E16" s="65">
        <v>9.56</v>
      </c>
      <c r="F16" s="196"/>
      <c r="G16" s="65">
        <v>8.14</v>
      </c>
      <c r="H16" s="63">
        <v>2260</v>
      </c>
      <c r="I16" s="65">
        <v>18.399999999999999</v>
      </c>
      <c r="J16" s="66"/>
      <c r="K16" s="66">
        <v>-8.8399999999999981</v>
      </c>
      <c r="L16" s="67">
        <v>-0.4804347826086956</v>
      </c>
      <c r="M16" s="154">
        <v>2.0873362445414847E-2</v>
      </c>
      <c r="N16" s="69"/>
      <c r="O16" s="155"/>
      <c r="P16" s="156"/>
      <c r="Q16" s="156"/>
      <c r="R16" s="156"/>
    </row>
    <row r="17" spans="1:18" s="36" customFormat="1" ht="12.75" customHeight="1" x14ac:dyDescent="0.2">
      <c r="A17" s="70" t="s">
        <v>31</v>
      </c>
      <c r="B17" s="62"/>
      <c r="C17" s="71">
        <v>0.63</v>
      </c>
      <c r="D17" s="72">
        <v>3590</v>
      </c>
      <c r="E17" s="71">
        <v>2.2599999999999998</v>
      </c>
      <c r="F17" s="196"/>
      <c r="G17" s="65">
        <v>0.41</v>
      </c>
      <c r="H17" s="63">
        <v>2830</v>
      </c>
      <c r="I17" s="65">
        <v>1.1599999999999999</v>
      </c>
      <c r="J17" s="66"/>
      <c r="K17" s="66">
        <v>1.0999999999999999</v>
      </c>
      <c r="L17" s="67">
        <v>0.94827586206896541</v>
      </c>
      <c r="M17" s="154">
        <v>8.8731841382018062E-2</v>
      </c>
      <c r="N17" s="69"/>
      <c r="O17" s="155"/>
      <c r="P17" s="156"/>
      <c r="Q17" s="156"/>
      <c r="R17" s="156"/>
    </row>
    <row r="18" spans="1:18" s="36" customFormat="1" ht="12.75" customHeight="1" x14ac:dyDescent="0.2">
      <c r="A18" s="70" t="s">
        <v>76</v>
      </c>
      <c r="B18" s="62"/>
      <c r="C18" s="65">
        <v>5.08</v>
      </c>
      <c r="D18" s="63">
        <v>2180</v>
      </c>
      <c r="E18" s="65">
        <v>11.06</v>
      </c>
      <c r="F18" s="196"/>
      <c r="G18" s="65">
        <v>4.47</v>
      </c>
      <c r="H18" s="63">
        <v>2120</v>
      </c>
      <c r="I18" s="65">
        <v>9.4600000000000009</v>
      </c>
      <c r="J18" s="66"/>
      <c r="K18" s="66">
        <v>1.5999999999999996</v>
      </c>
      <c r="L18" s="67">
        <v>0.16913319238900629</v>
      </c>
      <c r="M18" s="154">
        <v>0.12165878341216589</v>
      </c>
      <c r="N18" s="69"/>
      <c r="O18" s="155"/>
      <c r="P18" s="156"/>
      <c r="Q18" s="156"/>
      <c r="R18" s="156"/>
    </row>
    <row r="19" spans="1:18" s="36" customFormat="1" ht="21" customHeight="1" x14ac:dyDescent="0.2">
      <c r="A19" s="62" t="s">
        <v>34</v>
      </c>
      <c r="B19" s="62"/>
      <c r="C19" s="65">
        <v>6.28</v>
      </c>
      <c r="D19" s="63">
        <v>2090</v>
      </c>
      <c r="E19" s="65">
        <v>13.12</v>
      </c>
      <c r="F19" s="196"/>
      <c r="G19" s="65">
        <v>7.23</v>
      </c>
      <c r="H19" s="63">
        <v>2240</v>
      </c>
      <c r="I19" s="65">
        <v>16.18</v>
      </c>
      <c r="J19" s="66"/>
      <c r="K19" s="66">
        <v>-3.0600000000000005</v>
      </c>
      <c r="L19" s="67">
        <v>-0.18912237330037085</v>
      </c>
      <c r="M19" s="154">
        <v>1.2304575764112279E-2</v>
      </c>
      <c r="N19" s="69"/>
      <c r="O19" s="155"/>
      <c r="P19" s="156"/>
      <c r="Q19" s="156"/>
      <c r="R19" s="156"/>
    </row>
    <row r="20" spans="1:18" s="36" customFormat="1" ht="12.75" customHeight="1" x14ac:dyDescent="0.2">
      <c r="A20" s="62"/>
      <c r="B20" s="76" t="s">
        <v>77</v>
      </c>
      <c r="C20" s="65">
        <v>4.76</v>
      </c>
      <c r="D20" s="63">
        <v>2050</v>
      </c>
      <c r="E20" s="65">
        <v>9.75</v>
      </c>
      <c r="F20" s="196"/>
      <c r="G20" s="65">
        <v>6.31</v>
      </c>
      <c r="H20" s="63">
        <v>2270</v>
      </c>
      <c r="I20" s="65">
        <v>14.32</v>
      </c>
      <c r="J20" s="77"/>
      <c r="K20" s="66">
        <v>-4.57</v>
      </c>
      <c r="L20" s="67">
        <v>-0.31913407821229051</v>
      </c>
      <c r="M20" s="154">
        <v>1.1156116984759027E-2</v>
      </c>
      <c r="N20" s="69"/>
      <c r="O20" s="155"/>
      <c r="P20" s="156"/>
      <c r="Q20" s="156"/>
      <c r="R20" s="156"/>
    </row>
    <row r="21" spans="1:18" s="36" customFormat="1" ht="12.75" customHeight="1" x14ac:dyDescent="0.2">
      <c r="A21" s="62"/>
      <c r="B21" s="76" t="s">
        <v>78</v>
      </c>
      <c r="C21" s="65">
        <v>1.44</v>
      </c>
      <c r="D21" s="63">
        <v>2150</v>
      </c>
      <c r="E21" s="65">
        <v>3.1</v>
      </c>
      <c r="F21" s="196"/>
      <c r="G21" s="65">
        <v>0.91</v>
      </c>
      <c r="H21" s="63">
        <v>2020</v>
      </c>
      <c r="I21" s="65">
        <v>1.84</v>
      </c>
      <c r="J21" s="77"/>
      <c r="K21" s="66">
        <v>1.26</v>
      </c>
      <c r="L21" s="67">
        <v>0.68478260869565211</v>
      </c>
      <c r="M21" s="154">
        <v>1.6534215158141768E-2</v>
      </c>
      <c r="N21" s="69"/>
      <c r="O21" s="155"/>
      <c r="P21" s="156"/>
      <c r="Q21" s="156"/>
      <c r="R21" s="156"/>
    </row>
    <row r="22" spans="1:18" s="36" customFormat="1" ht="12.75" customHeight="1" x14ac:dyDescent="0.2">
      <c r="A22" s="70" t="s">
        <v>37</v>
      </c>
      <c r="B22" s="42"/>
      <c r="C22" s="65">
        <v>37.01</v>
      </c>
      <c r="D22" s="63">
        <v>2340</v>
      </c>
      <c r="E22" s="65">
        <v>86.59</v>
      </c>
      <c r="F22" s="196"/>
      <c r="G22" s="65">
        <v>44.84</v>
      </c>
      <c r="H22" s="63">
        <v>2380</v>
      </c>
      <c r="I22" s="65">
        <v>106.54</v>
      </c>
      <c r="J22" s="66"/>
      <c r="K22" s="66">
        <v>-19.950000000000003</v>
      </c>
      <c r="L22" s="67">
        <v>-0.18725361366622867</v>
      </c>
      <c r="M22" s="154">
        <v>8.5906186753442595E-2</v>
      </c>
      <c r="N22" s="69"/>
      <c r="O22" s="155"/>
      <c r="P22" s="156"/>
      <c r="Q22" s="156"/>
      <c r="R22" s="156"/>
    </row>
    <row r="23" spans="1:18" s="36" customFormat="1" ht="12.75" customHeight="1" x14ac:dyDescent="0.2">
      <c r="A23" s="70" t="s">
        <v>38</v>
      </c>
      <c r="B23" s="42"/>
      <c r="C23" s="65">
        <v>4.6399999999999997</v>
      </c>
      <c r="D23" s="63">
        <v>2340</v>
      </c>
      <c r="E23" s="65">
        <v>10.85</v>
      </c>
      <c r="F23" s="196"/>
      <c r="G23" s="65">
        <v>10.83</v>
      </c>
      <c r="H23" s="63">
        <v>2170</v>
      </c>
      <c r="I23" s="65">
        <v>23.48</v>
      </c>
      <c r="J23" s="66"/>
      <c r="K23" s="66">
        <v>-12.63</v>
      </c>
      <c r="L23" s="67">
        <v>-0.5379045996592845</v>
      </c>
      <c r="M23" s="154">
        <v>0.27323092420045325</v>
      </c>
      <c r="N23" s="69"/>
      <c r="O23" s="155"/>
      <c r="P23" s="156"/>
      <c r="Q23" s="156"/>
      <c r="R23" s="156"/>
    </row>
    <row r="24" spans="1:18" s="36" customFormat="1" ht="12.75" customHeight="1" x14ac:dyDescent="0.2">
      <c r="A24" s="70" t="s">
        <v>39</v>
      </c>
      <c r="B24" s="42"/>
      <c r="C24" s="65">
        <v>0.37</v>
      </c>
      <c r="D24" s="63">
        <v>1080</v>
      </c>
      <c r="E24" s="65">
        <v>0.4</v>
      </c>
      <c r="F24" s="196"/>
      <c r="G24" s="71">
        <v>0.43</v>
      </c>
      <c r="H24" s="72">
        <v>700</v>
      </c>
      <c r="I24" s="71">
        <v>0.3</v>
      </c>
      <c r="J24" s="73"/>
      <c r="K24" s="66">
        <v>0.10000000000000003</v>
      </c>
      <c r="L24" s="67">
        <v>0.33333333333333348</v>
      </c>
      <c r="M24" s="154">
        <v>0.31496062992125984</v>
      </c>
      <c r="N24" s="69"/>
      <c r="O24" s="155"/>
      <c r="P24" s="156"/>
      <c r="Q24" s="156"/>
      <c r="R24" s="156"/>
    </row>
    <row r="25" spans="1:18" s="36" customFormat="1" ht="19.5" customHeight="1" x14ac:dyDescent="0.25">
      <c r="A25" s="80" t="s">
        <v>40</v>
      </c>
      <c r="B25" s="80"/>
      <c r="C25" s="84">
        <v>61.92</v>
      </c>
      <c r="D25" s="82">
        <v>2290</v>
      </c>
      <c r="E25" s="81">
        <v>141.85</v>
      </c>
      <c r="F25" s="197"/>
      <c r="G25" s="84">
        <v>78.2</v>
      </c>
      <c r="H25" s="82">
        <v>2290</v>
      </c>
      <c r="I25" s="84">
        <v>179.39000000000001</v>
      </c>
      <c r="J25" s="85"/>
      <c r="K25" s="86">
        <v>-37.54000000000002</v>
      </c>
      <c r="L25" s="87">
        <v>-0.2092647304755004</v>
      </c>
      <c r="M25" s="195">
        <v>4.7728641559079542E-2</v>
      </c>
      <c r="N25" s="89"/>
      <c r="O25" s="155"/>
      <c r="P25" s="156"/>
      <c r="Q25" s="156"/>
      <c r="R25" s="156"/>
    </row>
    <row r="26" spans="1:18" s="36" customFormat="1" ht="22.5" customHeight="1" x14ac:dyDescent="0.25">
      <c r="A26" s="62" t="s">
        <v>41</v>
      </c>
      <c r="B26" s="80"/>
      <c r="C26" s="71">
        <v>3.22</v>
      </c>
      <c r="D26" s="72">
        <v>1010</v>
      </c>
      <c r="E26" s="71">
        <v>3.24</v>
      </c>
      <c r="F26" s="90"/>
      <c r="G26" s="157">
        <v>4.3499999999999996</v>
      </c>
      <c r="H26" s="158">
        <v>690</v>
      </c>
      <c r="I26" s="157">
        <v>3.01</v>
      </c>
      <c r="J26" s="85"/>
      <c r="K26" s="193">
        <v>0.23000000000000043</v>
      </c>
      <c r="L26" s="186">
        <v>7.6411960132890519E-2</v>
      </c>
      <c r="M26" s="199">
        <v>7.9901356350184971E-2</v>
      </c>
      <c r="N26" s="89"/>
      <c r="O26" s="155"/>
      <c r="P26" s="156"/>
      <c r="Q26" s="156"/>
      <c r="R26" s="156"/>
    </row>
    <row r="27" spans="1:18" s="36" customFormat="1" ht="14.25" customHeight="1" x14ac:dyDescent="0.2">
      <c r="A27" s="62" t="s">
        <v>42</v>
      </c>
      <c r="B27" s="62"/>
      <c r="C27" s="65">
        <v>2.11</v>
      </c>
      <c r="D27" s="63">
        <v>840</v>
      </c>
      <c r="E27" s="65">
        <v>1.78</v>
      </c>
      <c r="G27" s="159">
        <v>3.42</v>
      </c>
      <c r="H27" s="160">
        <v>620</v>
      </c>
      <c r="I27" s="159">
        <v>2.13</v>
      </c>
      <c r="J27" s="91"/>
      <c r="K27" s="194">
        <v>-0.34999999999999987</v>
      </c>
      <c r="L27" s="161">
        <v>-0.16431924882629104</v>
      </c>
      <c r="M27" s="154">
        <v>6.479796141244995E-2</v>
      </c>
      <c r="N27" s="69"/>
      <c r="O27" s="155"/>
      <c r="P27" s="156"/>
      <c r="Q27" s="156"/>
      <c r="R27" s="156"/>
    </row>
    <row r="28" spans="1:18" s="36" customFormat="1" ht="12.75" customHeight="1" x14ac:dyDescent="0.2">
      <c r="A28" s="62" t="s">
        <v>43</v>
      </c>
      <c r="B28" s="62"/>
      <c r="C28" s="71">
        <v>0.09</v>
      </c>
      <c r="D28" s="72">
        <v>890</v>
      </c>
      <c r="E28" s="71">
        <v>0.08</v>
      </c>
      <c r="F28" s="162"/>
      <c r="G28" s="71">
        <v>0.02</v>
      </c>
      <c r="H28" s="72" t="s">
        <v>32</v>
      </c>
      <c r="I28" s="71" t="s">
        <v>32</v>
      </c>
      <c r="J28" s="163"/>
      <c r="K28" s="193" t="s">
        <v>32</v>
      </c>
      <c r="L28" s="186" t="s">
        <v>32</v>
      </c>
      <c r="M28" s="199">
        <v>8.0726538849646822E-3</v>
      </c>
      <c r="N28" s="69"/>
      <c r="O28" s="155"/>
      <c r="P28" s="156"/>
      <c r="Q28" s="156"/>
      <c r="R28" s="156"/>
    </row>
    <row r="29" spans="1:18" s="36" customFormat="1" ht="12.75" customHeight="1" x14ac:dyDescent="0.2">
      <c r="A29" s="62" t="s">
        <v>85</v>
      </c>
      <c r="B29" s="62"/>
      <c r="C29" s="65">
        <v>0.95</v>
      </c>
      <c r="D29" s="63">
        <v>1350</v>
      </c>
      <c r="E29" s="65">
        <v>1.28</v>
      </c>
      <c r="F29" s="92"/>
      <c r="G29" s="65">
        <v>0.9</v>
      </c>
      <c r="H29" s="63">
        <v>980</v>
      </c>
      <c r="I29" s="65">
        <v>0.88</v>
      </c>
      <c r="J29" s="91"/>
      <c r="K29" s="34">
        <v>0.5</v>
      </c>
      <c r="L29" s="67">
        <v>0.56818181818181823</v>
      </c>
      <c r="M29" s="161">
        <v>0.63681592039801005</v>
      </c>
      <c r="N29" s="69"/>
    </row>
    <row r="30" spans="1:18" s="36" customFormat="1" ht="12.75" customHeight="1" x14ac:dyDescent="0.2">
      <c r="A30" s="62" t="s">
        <v>84</v>
      </c>
      <c r="B30" s="62"/>
      <c r="C30" s="65">
        <v>7.0000000000000007E-2</v>
      </c>
      <c r="D30" s="63">
        <v>1430</v>
      </c>
      <c r="E30" s="65">
        <v>0.1</v>
      </c>
      <c r="F30" s="92"/>
      <c r="G30" s="65"/>
      <c r="H30" s="63"/>
      <c r="I30" s="65"/>
      <c r="J30" s="91"/>
      <c r="K30" s="34"/>
      <c r="L30" s="67"/>
      <c r="M30" s="161"/>
      <c r="N30" s="69"/>
    </row>
    <row r="31" spans="1:18" s="96" customFormat="1" ht="12.75" customHeight="1" x14ac:dyDescent="0.2">
      <c r="A31" s="62" t="s">
        <v>44</v>
      </c>
      <c r="B31" s="62"/>
      <c r="C31" s="71">
        <v>0.11</v>
      </c>
      <c r="D31" s="72">
        <v>550</v>
      </c>
      <c r="E31" s="71">
        <v>0.06</v>
      </c>
      <c r="F31" s="162"/>
      <c r="G31" s="71">
        <v>0.05</v>
      </c>
      <c r="H31" s="72">
        <v>200</v>
      </c>
      <c r="I31" s="71">
        <v>0.01</v>
      </c>
      <c r="J31" s="163"/>
      <c r="K31" s="193">
        <v>4.9999999999999996E-2</v>
      </c>
      <c r="L31" s="186">
        <v>4.9999999999999991</v>
      </c>
      <c r="M31" s="154">
        <f>E31/'[1]2023'!E31</f>
        <v>8.2191780821917804E-2</v>
      </c>
      <c r="N31" s="95"/>
      <c r="O31" s="155"/>
      <c r="P31" s="156"/>
      <c r="Q31" s="156"/>
      <c r="R31" s="156"/>
    </row>
    <row r="32" spans="1:18" s="96" customFormat="1" ht="12.75" customHeight="1" x14ac:dyDescent="0.2">
      <c r="A32" s="62" t="s">
        <v>45</v>
      </c>
      <c r="B32" s="62"/>
      <c r="C32" s="71">
        <v>0.31</v>
      </c>
      <c r="D32" s="72">
        <v>520</v>
      </c>
      <c r="E32" s="71">
        <v>0.16</v>
      </c>
      <c r="F32" s="162"/>
      <c r="G32" s="71">
        <v>0.2</v>
      </c>
      <c r="H32" s="72">
        <v>250</v>
      </c>
      <c r="I32" s="71">
        <v>0.05</v>
      </c>
      <c r="J32" s="163"/>
      <c r="K32" s="193">
        <v>0.11</v>
      </c>
      <c r="L32" s="186">
        <v>2.1999999999999997</v>
      </c>
      <c r="M32" s="154">
        <f>E32/'[1]2023'!E32</f>
        <v>0.22222222222222224</v>
      </c>
      <c r="N32" s="95"/>
      <c r="O32" s="155"/>
      <c r="P32" s="156"/>
      <c r="Q32" s="156"/>
      <c r="R32" s="156"/>
    </row>
    <row r="33" spans="1:18" s="96" customFormat="1" ht="12.75" customHeight="1" x14ac:dyDescent="0.2">
      <c r="A33" s="62" t="s">
        <v>46</v>
      </c>
      <c r="B33" s="62"/>
      <c r="C33" s="71">
        <v>0.12</v>
      </c>
      <c r="D33" s="72" t="s">
        <v>32</v>
      </c>
      <c r="E33" s="71" t="s">
        <v>32</v>
      </c>
      <c r="F33" s="162"/>
      <c r="G33" s="71">
        <v>0.26</v>
      </c>
      <c r="H33" s="72">
        <v>380</v>
      </c>
      <c r="I33" s="71">
        <v>0.1</v>
      </c>
      <c r="J33" s="71"/>
      <c r="K33" s="193" t="s">
        <v>32</v>
      </c>
      <c r="L33" s="186" t="s">
        <v>32</v>
      </c>
      <c r="M33" s="186" t="s">
        <v>32</v>
      </c>
      <c r="N33" s="95"/>
      <c r="O33" s="155"/>
      <c r="P33" s="156"/>
      <c r="Q33" s="156"/>
      <c r="R33" s="156"/>
    </row>
    <row r="34" spans="1:18" s="96" customFormat="1" ht="12.75" customHeight="1" x14ac:dyDescent="0.2">
      <c r="A34" s="97" t="s">
        <v>47</v>
      </c>
      <c r="B34" s="97"/>
      <c r="C34" s="65">
        <v>0.52</v>
      </c>
      <c r="D34" s="63">
        <v>16150</v>
      </c>
      <c r="E34" s="65">
        <v>8.4</v>
      </c>
      <c r="F34" s="64"/>
      <c r="G34" s="159">
        <v>0.63</v>
      </c>
      <c r="H34" s="160">
        <v>14680</v>
      </c>
      <c r="I34" s="159">
        <v>9.25</v>
      </c>
      <c r="J34" s="163"/>
      <c r="K34" s="194">
        <v>-0.84999999999999964</v>
      </c>
      <c r="L34" s="161">
        <v>-9.1891891891891855E-2</v>
      </c>
      <c r="M34" s="154">
        <v>1.6865437899048309E-2</v>
      </c>
      <c r="N34" s="95"/>
      <c r="O34" s="155"/>
      <c r="P34" s="156"/>
      <c r="Q34" s="156"/>
      <c r="R34" s="156"/>
    </row>
    <row r="35" spans="1:18" s="96" customFormat="1" ht="12.75" customHeight="1" x14ac:dyDescent="0.2">
      <c r="A35" s="97" t="s">
        <v>48</v>
      </c>
      <c r="B35" s="97"/>
      <c r="C35" s="71">
        <v>0</v>
      </c>
      <c r="D35" s="72" t="s">
        <v>32</v>
      </c>
      <c r="E35" s="71" t="s">
        <v>32</v>
      </c>
      <c r="F35" s="162"/>
      <c r="G35" s="71">
        <v>0</v>
      </c>
      <c r="H35" s="72" t="s">
        <v>32</v>
      </c>
      <c r="I35" s="71" t="s">
        <v>32</v>
      </c>
      <c r="J35" s="163"/>
      <c r="K35" s="186" t="s">
        <v>32</v>
      </c>
      <c r="L35" s="186" t="s">
        <v>32</v>
      </c>
      <c r="M35" s="186">
        <v>0</v>
      </c>
      <c r="N35" s="95"/>
      <c r="O35" s="155"/>
      <c r="P35" s="156"/>
      <c r="Q35" s="156"/>
      <c r="R35" s="156"/>
    </row>
    <row r="36" spans="1:18" s="96" customFormat="1" ht="12.75" customHeight="1" x14ac:dyDescent="0.2">
      <c r="A36" s="98" t="s">
        <v>49</v>
      </c>
      <c r="B36" s="98"/>
      <c r="C36" s="65">
        <v>4.46</v>
      </c>
      <c r="D36" s="63">
        <v>2090</v>
      </c>
      <c r="E36" s="65">
        <v>9.34</v>
      </c>
      <c r="F36" s="64"/>
      <c r="G36" s="159">
        <v>3.98</v>
      </c>
      <c r="H36" s="160">
        <v>2040</v>
      </c>
      <c r="I36" s="159">
        <v>8.1</v>
      </c>
      <c r="J36" s="163"/>
      <c r="K36" s="73">
        <v>1.2400000000000002</v>
      </c>
      <c r="L36" s="161">
        <v>0.15308641975308646</v>
      </c>
      <c r="M36" s="154">
        <v>0.10701191567369385</v>
      </c>
      <c r="N36" s="95"/>
      <c r="O36" s="155"/>
      <c r="P36" s="156"/>
      <c r="Q36" s="156"/>
      <c r="R36" s="156"/>
    </row>
    <row r="37" spans="1:18" s="96" customFormat="1" ht="12.75" customHeight="1" x14ac:dyDescent="0.2">
      <c r="A37" s="98" t="s">
        <v>50</v>
      </c>
      <c r="B37" s="99"/>
      <c r="C37" s="65">
        <v>1.26</v>
      </c>
      <c r="D37" s="63">
        <v>1470</v>
      </c>
      <c r="E37" s="65">
        <v>1.85</v>
      </c>
      <c r="F37" s="93"/>
      <c r="G37" s="159">
        <v>2.21</v>
      </c>
      <c r="H37" s="160">
        <v>1410</v>
      </c>
      <c r="I37" s="159">
        <v>3.11</v>
      </c>
      <c r="J37" s="100"/>
      <c r="K37" s="73">
        <v>-1.2599999999999998</v>
      </c>
      <c r="L37" s="161">
        <v>-0.40514469453376201</v>
      </c>
      <c r="M37" s="154">
        <v>0.16577060931899643</v>
      </c>
      <c r="N37" s="95"/>
      <c r="O37" s="155"/>
      <c r="P37" s="156"/>
      <c r="Q37" s="156"/>
      <c r="R37" s="156"/>
    </row>
    <row r="38" spans="1:18" s="36" customFormat="1" ht="12.75" customHeight="1" x14ac:dyDescent="0.2">
      <c r="A38" s="35" t="s">
        <v>51</v>
      </c>
      <c r="B38" s="42"/>
      <c r="C38" s="65">
        <v>0.98</v>
      </c>
      <c r="D38" s="63">
        <v>200</v>
      </c>
      <c r="E38" s="65">
        <v>0.2</v>
      </c>
      <c r="F38" s="64"/>
      <c r="G38" s="159">
        <v>0.89</v>
      </c>
      <c r="H38" s="160">
        <v>520</v>
      </c>
      <c r="I38" s="159">
        <v>0.46</v>
      </c>
      <c r="J38" s="73"/>
      <c r="K38" s="73">
        <v>-0.26</v>
      </c>
      <c r="L38" s="161">
        <v>-0.56521739130434778</v>
      </c>
      <c r="M38" s="154">
        <v>7.6628352490421464E-2</v>
      </c>
      <c r="N38" s="69"/>
      <c r="O38" s="155"/>
      <c r="P38" s="156"/>
      <c r="Q38" s="156"/>
      <c r="R38" s="156"/>
    </row>
    <row r="39" spans="1:18" s="36" customFormat="1" ht="12.75" customHeight="1" x14ac:dyDescent="0.2">
      <c r="A39" s="35" t="s">
        <v>52</v>
      </c>
      <c r="B39" s="103"/>
      <c r="C39" s="65">
        <v>12</v>
      </c>
      <c r="D39" s="63">
        <v>3370</v>
      </c>
      <c r="E39" s="65">
        <v>40.47</v>
      </c>
      <c r="F39" s="66"/>
      <c r="G39" s="157">
        <v>12.98</v>
      </c>
      <c r="H39" s="158">
        <v>3660</v>
      </c>
      <c r="I39" s="157">
        <v>47.54</v>
      </c>
      <c r="J39" s="92"/>
      <c r="K39" s="66">
        <v>-7.07</v>
      </c>
      <c r="L39" s="67">
        <v>-0.148716870004207</v>
      </c>
      <c r="M39" s="191">
        <v>0.15550432276657061</v>
      </c>
      <c r="N39" s="69"/>
      <c r="O39" s="155"/>
      <c r="P39" s="156"/>
      <c r="Q39" s="156"/>
      <c r="R39" s="156"/>
    </row>
    <row r="40" spans="1:18" s="36" customFormat="1" ht="12.75" customHeight="1" x14ac:dyDescent="0.2">
      <c r="A40" s="62" t="s">
        <v>53</v>
      </c>
      <c r="B40" s="62"/>
      <c r="C40" s="65">
        <v>85.86</v>
      </c>
      <c r="D40" s="63">
        <v>11860</v>
      </c>
      <c r="E40" s="65">
        <v>1018.43</v>
      </c>
      <c r="F40" s="66"/>
      <c r="G40" s="157">
        <v>90.47</v>
      </c>
      <c r="H40" s="158">
        <v>11470</v>
      </c>
      <c r="I40" s="157">
        <v>1038.08</v>
      </c>
      <c r="J40" s="64"/>
      <c r="K40" s="66">
        <v>-19.649999999999977</v>
      </c>
      <c r="L40" s="67">
        <v>-1.8929176942046835E-2</v>
      </c>
      <c r="M40" s="191">
        <v>0.12272606767569652</v>
      </c>
      <c r="N40" s="69"/>
      <c r="O40" s="155"/>
      <c r="P40" s="156"/>
      <c r="Q40" s="156"/>
      <c r="R40" s="156"/>
    </row>
    <row r="41" spans="1:18" s="36" customFormat="1" ht="12.75" customHeight="1" x14ac:dyDescent="0.2">
      <c r="A41" s="62"/>
      <c r="B41" s="62" t="s">
        <v>79</v>
      </c>
      <c r="C41" s="65">
        <v>79.45</v>
      </c>
      <c r="D41" s="63">
        <v>11910</v>
      </c>
      <c r="E41" s="65">
        <v>946.17</v>
      </c>
      <c r="F41" s="66"/>
      <c r="G41" s="157">
        <v>86.45</v>
      </c>
      <c r="H41" s="158">
        <v>11510</v>
      </c>
      <c r="I41" s="157">
        <v>995.31</v>
      </c>
      <c r="J41" s="64"/>
      <c r="K41" s="66">
        <v>-49.139999999999986</v>
      </c>
      <c r="L41" s="67">
        <v>-4.9371552581607726E-2</v>
      </c>
      <c r="M41" s="191">
        <v>0.1205454913766854</v>
      </c>
      <c r="N41" s="69"/>
      <c r="O41" s="155"/>
      <c r="P41" s="156"/>
      <c r="Q41" s="156"/>
      <c r="R41" s="156"/>
    </row>
    <row r="42" spans="1:18" s="36" customFormat="1" ht="12.75" customHeight="1" x14ac:dyDescent="0.2">
      <c r="A42" s="62"/>
      <c r="B42" s="62" t="s">
        <v>80</v>
      </c>
      <c r="C42" s="65">
        <v>6.41</v>
      </c>
      <c r="D42" s="63">
        <v>11270</v>
      </c>
      <c r="E42" s="65">
        <v>72.260000000000005</v>
      </c>
      <c r="F42" s="66"/>
      <c r="G42" s="157">
        <v>4.03</v>
      </c>
      <c r="H42" s="158">
        <v>10610</v>
      </c>
      <c r="I42" s="157">
        <v>42.76</v>
      </c>
      <c r="J42" s="64"/>
      <c r="K42" s="66">
        <v>29.500000000000007</v>
      </c>
      <c r="L42" s="67">
        <v>0.68989710009354555</v>
      </c>
      <c r="M42" s="191">
        <v>0.16081721674493135</v>
      </c>
      <c r="N42" s="69"/>
      <c r="O42" s="155"/>
      <c r="P42" s="156"/>
      <c r="Q42" s="156"/>
      <c r="R42" s="156"/>
    </row>
    <row r="43" spans="1:18" s="36" customFormat="1" ht="12.75" customHeight="1" x14ac:dyDescent="0.2">
      <c r="A43" s="76" t="s">
        <v>56</v>
      </c>
      <c r="B43" s="104"/>
      <c r="C43" s="65">
        <v>1.91</v>
      </c>
      <c r="D43" s="63">
        <v>4870</v>
      </c>
      <c r="E43" s="65">
        <v>9.31</v>
      </c>
      <c r="F43" s="66"/>
      <c r="G43" s="157">
        <v>0.56999999999999995</v>
      </c>
      <c r="H43" s="158">
        <v>4670</v>
      </c>
      <c r="I43" s="157">
        <v>2.66</v>
      </c>
      <c r="J43" s="77"/>
      <c r="K43" s="66">
        <v>6.65</v>
      </c>
      <c r="L43" s="67">
        <v>2.5</v>
      </c>
      <c r="M43" s="191">
        <v>0.1893045953639691</v>
      </c>
      <c r="N43" s="69"/>
      <c r="O43" s="155"/>
      <c r="P43" s="156"/>
      <c r="Q43" s="156"/>
      <c r="R43" s="156"/>
    </row>
    <row r="44" spans="1:18" s="96" customFormat="1" ht="12.75" customHeight="1" x14ac:dyDescent="0.2">
      <c r="A44" s="76" t="s">
        <v>57</v>
      </c>
      <c r="B44" s="105"/>
      <c r="C44" s="65">
        <v>13.61</v>
      </c>
      <c r="D44" s="72" t="s">
        <v>32</v>
      </c>
      <c r="E44" s="71" t="s">
        <v>32</v>
      </c>
      <c r="F44" s="77"/>
      <c r="G44" s="157">
        <v>10.33</v>
      </c>
      <c r="H44" s="160" t="s">
        <v>32</v>
      </c>
      <c r="I44" s="159" t="s">
        <v>32</v>
      </c>
      <c r="J44" s="100"/>
      <c r="K44" s="73" t="s">
        <v>32</v>
      </c>
      <c r="L44" s="161" t="s">
        <v>32</v>
      </c>
      <c r="M44" s="192" t="s">
        <v>32</v>
      </c>
      <c r="N44" s="95"/>
      <c r="O44" s="155"/>
      <c r="P44" s="156"/>
      <c r="Q44" s="156"/>
      <c r="R44" s="156"/>
    </row>
    <row r="45" spans="1:18" s="96" customFormat="1" ht="12" customHeight="1" x14ac:dyDescent="0.2">
      <c r="A45" s="106" t="s">
        <v>58</v>
      </c>
      <c r="B45" s="105"/>
      <c r="C45" s="65"/>
      <c r="D45" s="102"/>
      <c r="E45" s="77"/>
      <c r="F45" s="77"/>
      <c r="G45" s="165"/>
      <c r="H45" s="165"/>
      <c r="I45" s="165"/>
      <c r="J45" s="100"/>
      <c r="K45" s="100"/>
      <c r="L45" s="100"/>
      <c r="M45" s="191"/>
      <c r="N45" s="95"/>
      <c r="O45" s="155"/>
      <c r="P45" s="156"/>
      <c r="Q45" s="156"/>
      <c r="R45" s="156"/>
    </row>
    <row r="46" spans="1:18" s="96" customFormat="1" ht="12" customHeight="1" x14ac:dyDescent="0.2">
      <c r="A46" s="106"/>
      <c r="B46" s="105" t="s">
        <v>59</v>
      </c>
      <c r="C46" s="65">
        <v>4.1900000000000004</v>
      </c>
      <c r="D46" s="63">
        <v>6840</v>
      </c>
      <c r="E46" s="65">
        <v>28.68</v>
      </c>
      <c r="F46" s="77"/>
      <c r="G46" s="157">
        <v>6.3</v>
      </c>
      <c r="H46" s="166">
        <v>7570</v>
      </c>
      <c r="I46" s="157">
        <v>47.7</v>
      </c>
      <c r="J46" s="100"/>
      <c r="K46" s="65">
        <v>-19.020000000000003</v>
      </c>
      <c r="L46" s="67">
        <v>-0.3987421383647799</v>
      </c>
      <c r="M46" s="191">
        <v>0.16674418604651162</v>
      </c>
      <c r="N46" s="95"/>
      <c r="O46" s="155"/>
      <c r="P46" s="156"/>
      <c r="Q46" s="156"/>
      <c r="R46" s="156"/>
    </row>
    <row r="47" spans="1:18" s="96" customFormat="1" ht="12" customHeight="1" x14ac:dyDescent="0.2">
      <c r="A47" s="106"/>
      <c r="B47" s="105" t="s">
        <v>60</v>
      </c>
      <c r="C47" s="65">
        <v>9.41</v>
      </c>
      <c r="D47" s="63">
        <v>3040</v>
      </c>
      <c r="E47" s="65">
        <v>28.62</v>
      </c>
      <c r="F47" s="77"/>
      <c r="G47" s="157">
        <v>4.04</v>
      </c>
      <c r="H47" s="166">
        <v>3500</v>
      </c>
      <c r="I47" s="157">
        <v>14.12</v>
      </c>
      <c r="J47" s="100"/>
      <c r="K47" s="65">
        <v>14.500000000000002</v>
      </c>
      <c r="L47" s="67">
        <v>1.0269121813031163</v>
      </c>
      <c r="M47" s="191">
        <v>8.3917314176806923E-2</v>
      </c>
      <c r="N47" s="95"/>
      <c r="O47" s="155"/>
      <c r="P47" s="156"/>
      <c r="Q47" s="156"/>
      <c r="R47" s="156"/>
    </row>
    <row r="48" spans="1:18" ht="9.9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2"/>
      <c r="O48" s="138"/>
      <c r="P48" s="139"/>
    </row>
    <row r="49" spans="1:233" s="117" customFormat="1" ht="12" customHeight="1" x14ac:dyDescent="0.2">
      <c r="A49" s="110" t="s">
        <v>61</v>
      </c>
      <c r="B49" s="111"/>
      <c r="C49" s="112"/>
      <c r="D49" s="113"/>
      <c r="E49" s="112"/>
      <c r="F49" s="112"/>
      <c r="G49" s="114"/>
      <c r="H49" s="113"/>
      <c r="I49" s="115"/>
      <c r="J49" s="115"/>
      <c r="K49" s="112"/>
      <c r="L49" s="112"/>
      <c r="M49" s="116"/>
      <c r="N49" s="116"/>
      <c r="O49" s="169"/>
      <c r="P49" s="170"/>
      <c r="Q49" s="170"/>
      <c r="R49" s="170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114"/>
      <c r="CC49" s="114"/>
      <c r="CD49" s="114"/>
      <c r="CE49" s="114"/>
      <c r="CF49" s="114"/>
      <c r="CG49" s="114"/>
      <c r="CH49" s="114"/>
      <c r="CI49" s="114"/>
      <c r="CJ49" s="114"/>
      <c r="CK49" s="114"/>
      <c r="CL49" s="114"/>
      <c r="CM49" s="114"/>
      <c r="CN49" s="114"/>
      <c r="CO49" s="114"/>
      <c r="CP49" s="114"/>
      <c r="CQ49" s="11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  <c r="DB49" s="114"/>
      <c r="DC49" s="114"/>
      <c r="DD49" s="114"/>
      <c r="DE49" s="114"/>
      <c r="DF49" s="114"/>
      <c r="DG49" s="114"/>
      <c r="DH49" s="114"/>
      <c r="DI49" s="114"/>
      <c r="DJ49" s="114"/>
      <c r="DK49" s="114"/>
      <c r="DL49" s="114"/>
      <c r="DM49" s="114"/>
      <c r="DN49" s="114"/>
      <c r="DO49" s="114"/>
      <c r="DP49" s="114"/>
      <c r="DQ49" s="114"/>
      <c r="DR49" s="114"/>
      <c r="DS49" s="114"/>
      <c r="DT49" s="114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114"/>
      <c r="EW49" s="114"/>
      <c r="EX49" s="114"/>
      <c r="EY49" s="114"/>
      <c r="EZ49" s="114"/>
      <c r="FA49" s="114"/>
      <c r="FB49" s="114"/>
      <c r="FC49" s="114"/>
      <c r="FD49" s="114"/>
      <c r="FE49" s="114"/>
      <c r="FF49" s="114"/>
      <c r="FG49" s="114"/>
      <c r="FH49" s="114"/>
      <c r="FI49" s="114"/>
      <c r="FJ49" s="114"/>
      <c r="FK49" s="114"/>
      <c r="FL49" s="114"/>
      <c r="FM49" s="114"/>
      <c r="FN49" s="114"/>
      <c r="FO49" s="114"/>
      <c r="FP49" s="114"/>
      <c r="FQ49" s="114"/>
      <c r="FR49" s="114"/>
      <c r="FS49" s="114"/>
      <c r="FT49" s="114"/>
      <c r="FU49" s="114"/>
      <c r="FV49" s="114"/>
      <c r="FW49" s="114"/>
      <c r="FX49" s="114"/>
      <c r="FY49" s="114"/>
      <c r="FZ49" s="114"/>
      <c r="GA49" s="114"/>
      <c r="GB49" s="114"/>
      <c r="GC49" s="114"/>
      <c r="GD49" s="114"/>
      <c r="GE49" s="114"/>
      <c r="GF49" s="114"/>
      <c r="GG49" s="114"/>
      <c r="GH49" s="114"/>
      <c r="GI49" s="114"/>
      <c r="GJ49" s="114"/>
      <c r="GK49" s="114"/>
      <c r="GL49" s="114"/>
      <c r="GM49" s="114"/>
      <c r="GN49" s="114"/>
      <c r="GO49" s="114"/>
      <c r="GP49" s="114"/>
      <c r="GQ49" s="114"/>
      <c r="GR49" s="114"/>
      <c r="GS49" s="114"/>
      <c r="GT49" s="114"/>
      <c r="GU49" s="114"/>
      <c r="GV49" s="114"/>
      <c r="GW49" s="114"/>
      <c r="GX49" s="114"/>
      <c r="GY49" s="114"/>
      <c r="GZ49" s="114"/>
      <c r="HA49" s="114"/>
      <c r="HB49" s="114"/>
      <c r="HC49" s="114"/>
      <c r="HD49" s="114"/>
      <c r="HE49" s="114"/>
      <c r="HF49" s="114"/>
      <c r="HG49" s="114"/>
      <c r="HH49" s="114"/>
      <c r="HI49" s="114"/>
      <c r="HJ49" s="114"/>
      <c r="HK49" s="114"/>
      <c r="HL49" s="114"/>
      <c r="HM49" s="114"/>
      <c r="HN49" s="114"/>
      <c r="HO49" s="114"/>
      <c r="HP49" s="114"/>
      <c r="HQ49" s="114"/>
      <c r="HR49" s="114"/>
      <c r="HS49" s="114"/>
      <c r="HT49" s="114"/>
      <c r="HU49" s="114"/>
      <c r="HV49" s="114"/>
      <c r="HW49" s="114"/>
      <c r="HX49" s="114"/>
      <c r="HY49" s="114"/>
    </row>
    <row r="50" spans="1:233" s="117" customFormat="1" ht="9.9" customHeight="1" x14ac:dyDescent="0.2">
      <c r="A50" s="110" t="s">
        <v>62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71"/>
      <c r="P50" s="171"/>
      <c r="Q50" s="171"/>
      <c r="R50" s="17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111"/>
      <c r="EN50" s="111"/>
      <c r="EO50" s="111"/>
      <c r="EP50" s="111"/>
      <c r="EQ50" s="111"/>
      <c r="ER50" s="111"/>
      <c r="ES50" s="111"/>
      <c r="ET50" s="111"/>
      <c r="EU50" s="111"/>
      <c r="EV50" s="111"/>
      <c r="EW50" s="111"/>
      <c r="EX50" s="111"/>
      <c r="EY50" s="111"/>
      <c r="EZ50" s="111"/>
      <c r="FA50" s="111"/>
      <c r="FB50" s="111"/>
      <c r="FC50" s="111"/>
      <c r="FD50" s="111"/>
      <c r="FE50" s="111"/>
      <c r="FF50" s="111"/>
      <c r="FG50" s="111"/>
      <c r="FH50" s="111"/>
      <c r="FI50" s="111"/>
      <c r="FJ50" s="111"/>
      <c r="FK50" s="111"/>
      <c r="FL50" s="111"/>
      <c r="FM50" s="111"/>
      <c r="FN50" s="111"/>
      <c r="FO50" s="111"/>
      <c r="FP50" s="111"/>
      <c r="FQ50" s="111"/>
      <c r="FR50" s="111"/>
      <c r="FS50" s="111"/>
      <c r="FT50" s="111"/>
      <c r="FU50" s="111"/>
      <c r="FV50" s="111"/>
      <c r="FW50" s="111"/>
      <c r="FX50" s="111"/>
      <c r="FY50" s="111"/>
      <c r="FZ50" s="111"/>
      <c r="GA50" s="111"/>
      <c r="GB50" s="111"/>
      <c r="GC50" s="111"/>
      <c r="GD50" s="111"/>
      <c r="GE50" s="111"/>
      <c r="GF50" s="111"/>
      <c r="GG50" s="111"/>
      <c r="GH50" s="111"/>
      <c r="GI50" s="111"/>
      <c r="GJ50" s="111"/>
      <c r="GK50" s="111"/>
      <c r="GL50" s="111"/>
      <c r="GM50" s="111"/>
      <c r="GN50" s="111"/>
      <c r="GO50" s="111"/>
      <c r="GP50" s="111"/>
      <c r="GQ50" s="111"/>
      <c r="GR50" s="111"/>
      <c r="GS50" s="111"/>
      <c r="GT50" s="111"/>
      <c r="GU50" s="111"/>
      <c r="GV50" s="111"/>
      <c r="GW50" s="111"/>
      <c r="GX50" s="111"/>
      <c r="GY50" s="111"/>
      <c r="GZ50" s="111"/>
      <c r="HA50" s="111"/>
      <c r="HB50" s="111"/>
      <c r="HC50" s="111"/>
      <c r="HD50" s="111"/>
      <c r="HE50" s="111"/>
      <c r="HF50" s="111"/>
      <c r="HG50" s="111"/>
      <c r="HH50" s="111"/>
      <c r="HI50" s="111"/>
      <c r="HJ50" s="111"/>
      <c r="HK50" s="111"/>
      <c r="HL50" s="111"/>
      <c r="HM50" s="111"/>
      <c r="HN50" s="111"/>
      <c r="HO50" s="111"/>
      <c r="HP50" s="111"/>
      <c r="HQ50" s="111"/>
      <c r="HR50" s="111"/>
      <c r="HS50" s="111"/>
      <c r="HT50" s="111"/>
      <c r="HU50" s="111"/>
      <c r="HV50" s="111"/>
      <c r="HW50" s="111"/>
      <c r="HX50" s="111"/>
      <c r="HY50" s="111"/>
    </row>
    <row r="51" spans="1:233" s="117" customFormat="1" ht="12" customHeight="1" x14ac:dyDescent="0.2">
      <c r="A51" s="118" t="s">
        <v>63</v>
      </c>
      <c r="B51" s="119"/>
      <c r="C51" s="112"/>
      <c r="D51" s="113"/>
      <c r="E51" s="112"/>
      <c r="F51" s="112"/>
      <c r="G51" s="114"/>
      <c r="H51" s="113"/>
      <c r="I51" s="115"/>
      <c r="J51" s="115"/>
      <c r="K51" s="112"/>
      <c r="L51" s="112"/>
      <c r="M51" s="116"/>
      <c r="N51" s="116"/>
      <c r="O51" s="169"/>
      <c r="P51" s="172"/>
      <c r="Q51" s="172"/>
      <c r="R51" s="172"/>
    </row>
    <row r="52" spans="1:233" s="117" customFormat="1" ht="9.9" customHeight="1" x14ac:dyDescent="0.2">
      <c r="A52" s="118" t="s">
        <v>64</v>
      </c>
      <c r="B52" s="120"/>
      <c r="C52" s="121"/>
      <c r="D52" s="113"/>
      <c r="E52" s="112"/>
      <c r="F52" s="112"/>
      <c r="G52" s="114"/>
      <c r="H52" s="113"/>
      <c r="I52" s="115"/>
      <c r="J52" s="115"/>
      <c r="K52" s="112"/>
      <c r="L52" s="112"/>
      <c r="M52" s="116"/>
      <c r="N52" s="116"/>
      <c r="O52" s="169"/>
      <c r="P52" s="173"/>
      <c r="Q52" s="170"/>
      <c r="R52" s="170"/>
    </row>
    <row r="53" spans="1:233" s="122" customFormat="1" ht="9.9" customHeight="1" x14ac:dyDescent="0.35">
      <c r="A53" s="118" t="s">
        <v>65</v>
      </c>
      <c r="B53" s="112"/>
      <c r="C53" s="112"/>
      <c r="D53" s="113"/>
      <c r="E53" s="112"/>
      <c r="F53" s="112"/>
      <c r="G53" s="114"/>
      <c r="H53" s="113"/>
      <c r="I53" s="115"/>
      <c r="J53" s="115"/>
      <c r="K53" s="112"/>
      <c r="L53" s="112"/>
      <c r="M53" s="113"/>
      <c r="N53" s="113"/>
      <c r="O53" s="169"/>
      <c r="P53" s="174"/>
      <c r="Q53" s="175"/>
      <c r="R53" s="175"/>
    </row>
    <row r="54" spans="1:233" s="122" customFormat="1" ht="9.9" customHeight="1" x14ac:dyDescent="0.35">
      <c r="A54" s="176" t="s">
        <v>81</v>
      </c>
      <c r="B54" s="112"/>
      <c r="C54" s="112"/>
      <c r="D54" s="113"/>
      <c r="E54" s="112"/>
      <c r="F54" s="112"/>
      <c r="G54" s="114"/>
      <c r="H54" s="113"/>
      <c r="I54" s="115"/>
      <c r="J54" s="115"/>
      <c r="K54" s="112"/>
      <c r="L54" s="112"/>
      <c r="M54" s="113"/>
      <c r="N54" s="113"/>
      <c r="O54" s="169"/>
      <c r="P54" s="174"/>
      <c r="Q54" s="177"/>
      <c r="R54" s="177"/>
    </row>
    <row r="55" spans="1:233" s="122" customFormat="1" ht="9.9" customHeight="1" x14ac:dyDescent="0.35">
      <c r="A55" s="124"/>
      <c r="B55" s="112"/>
      <c r="C55" s="112"/>
      <c r="D55" s="113"/>
      <c r="E55" s="112"/>
      <c r="F55" s="112"/>
      <c r="G55" s="114"/>
      <c r="H55" s="113"/>
      <c r="I55" s="115"/>
      <c r="J55" s="115"/>
      <c r="K55" s="112"/>
      <c r="L55" s="112"/>
      <c r="M55" s="113"/>
      <c r="N55" s="113"/>
      <c r="O55" s="169"/>
      <c r="P55" s="174"/>
      <c r="Q55" s="177"/>
      <c r="R55" s="177"/>
    </row>
    <row r="56" spans="1:233" ht="16.5" customHeight="1" x14ac:dyDescent="0.25">
      <c r="A56" s="125" t="s">
        <v>66</v>
      </c>
      <c r="B56" s="6"/>
      <c r="Q56" s="180"/>
      <c r="R56" s="180"/>
    </row>
    <row r="57" spans="1:233" ht="12" customHeight="1" x14ac:dyDescent="0.25">
      <c r="A57" s="125" t="s">
        <v>67</v>
      </c>
      <c r="B57" s="6"/>
      <c r="C57" s="128"/>
    </row>
    <row r="58" spans="1:233" s="130" customFormat="1" ht="12" customHeight="1" x14ac:dyDescent="0.3">
      <c r="A58" s="129" t="s">
        <v>68</v>
      </c>
      <c r="C58" s="131"/>
      <c r="D58" s="132"/>
      <c r="E58" s="131"/>
      <c r="F58" s="131"/>
      <c r="G58" s="133"/>
      <c r="H58" s="132"/>
      <c r="I58" s="134"/>
      <c r="J58" s="134"/>
      <c r="K58" s="131"/>
      <c r="L58" s="131"/>
      <c r="M58" s="132"/>
      <c r="N58" s="132"/>
      <c r="O58" s="181"/>
      <c r="P58" s="182"/>
      <c r="Q58" s="183"/>
      <c r="R58" s="183"/>
    </row>
    <row r="61" spans="1:233" s="2" customFormat="1" ht="12" customHeight="1" x14ac:dyDescent="0.25">
      <c r="A61" s="1"/>
      <c r="B61" s="1"/>
      <c r="C61" s="135"/>
      <c r="D61" s="126"/>
      <c r="E61" s="1"/>
      <c r="F61" s="1"/>
      <c r="H61" s="126"/>
      <c r="I61" s="127"/>
      <c r="J61" s="127"/>
      <c r="K61" s="1"/>
      <c r="L61" s="1"/>
      <c r="M61" s="126"/>
      <c r="N61" s="126"/>
      <c r="O61" s="178"/>
      <c r="P61" s="179"/>
      <c r="Q61" s="140"/>
      <c r="R61" s="140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</row>
    <row r="64" spans="1:233" s="2" customFormat="1" ht="12" customHeight="1" x14ac:dyDescent="0.35">
      <c r="A64" s="1"/>
      <c r="B64" s="1"/>
      <c r="C64" s="1"/>
      <c r="D64" s="136"/>
      <c r="E64" s="137"/>
      <c r="F64" s="137"/>
      <c r="H64" s="126"/>
      <c r="I64" s="127"/>
      <c r="J64" s="127"/>
      <c r="K64" s="1"/>
      <c r="L64" s="1"/>
      <c r="M64" s="126"/>
      <c r="N64" s="126"/>
      <c r="O64" s="178"/>
      <c r="P64" s="179"/>
      <c r="Q64" s="140"/>
      <c r="R64" s="140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</row>
    <row r="66" spans="1:233" s="2" customFormat="1" ht="12" customHeight="1" x14ac:dyDescent="0.25">
      <c r="A66" s="1"/>
      <c r="B66" s="1"/>
      <c r="C66" s="135"/>
      <c r="D66" s="126"/>
      <c r="E66" s="1"/>
      <c r="F66" s="1"/>
      <c r="H66" s="126"/>
      <c r="I66" s="127"/>
      <c r="J66" s="127"/>
      <c r="K66" s="1"/>
      <c r="L66" s="1"/>
      <c r="M66" s="126"/>
      <c r="N66" s="126"/>
      <c r="O66" s="178"/>
      <c r="P66" s="179"/>
      <c r="Q66" s="140"/>
      <c r="R66" s="140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5E0E-EF8E-40AD-9098-DD531FFFE7B0}">
  <sheetPr>
    <tabColor theme="7" tint="0.79998168889431442"/>
    <pageSetUpPr fitToPage="1"/>
  </sheetPr>
  <dimension ref="A1:HY66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90625" style="1" customWidth="1"/>
    <col min="4" max="4" width="5.6328125" style="126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6" customWidth="1"/>
    <col min="9" max="9" width="6.6328125" style="127" customWidth="1"/>
    <col min="10" max="10" width="1.90625" style="127" customWidth="1"/>
    <col min="11" max="11" width="7.6328125" style="1" customWidth="1"/>
    <col min="12" max="12" width="6.54296875" style="1" customWidth="1"/>
    <col min="13" max="13" width="10.36328125" style="126" customWidth="1"/>
    <col min="14" max="14" width="0.90625" style="126" customWidth="1"/>
    <col min="15" max="15" width="6.6328125" style="178" customWidth="1"/>
    <col min="16" max="16" width="9.81640625" style="179" bestFit="1" customWidth="1"/>
    <col min="17" max="17" width="6.36328125" style="140" customWidth="1"/>
    <col min="18" max="18" width="5.6328125" style="140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45336</v>
      </c>
      <c r="N1" s="2"/>
      <c r="O1" s="138"/>
      <c r="P1" s="139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8"/>
      <c r="P2" s="139"/>
    </row>
    <row r="3" spans="1:18" s="14" customFormat="1" ht="19.5" customHeight="1" x14ac:dyDescent="0.25">
      <c r="A3" s="8" t="s">
        <v>89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90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91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1"/>
      <c r="P6" s="142"/>
      <c r="Q6" s="143"/>
      <c r="R6" s="144"/>
    </row>
    <row r="7" spans="1:18" s="36" customFormat="1" ht="12" customHeight="1" x14ac:dyDescent="0.2">
      <c r="A7" s="28"/>
      <c r="B7" s="28"/>
      <c r="C7" s="29">
        <v>2023</v>
      </c>
      <c r="D7" s="29"/>
      <c r="E7" s="29"/>
      <c r="F7" s="30"/>
      <c r="G7" s="29">
        <v>2022</v>
      </c>
      <c r="H7" s="29"/>
      <c r="I7" s="29"/>
      <c r="J7" s="31"/>
      <c r="K7" s="29" t="s">
        <v>95</v>
      </c>
      <c r="L7" s="29"/>
      <c r="M7" s="32" t="s">
        <v>69</v>
      </c>
      <c r="N7" s="33"/>
      <c r="O7" s="145"/>
      <c r="P7" s="146"/>
      <c r="Q7" s="147"/>
      <c r="R7" s="125"/>
    </row>
    <row r="8" spans="1:18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70</v>
      </c>
      <c r="N8" s="41"/>
      <c r="O8" s="148"/>
      <c r="P8" s="146"/>
      <c r="Q8" s="125"/>
      <c r="R8" s="125"/>
    </row>
    <row r="9" spans="1:18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6" t="s">
        <v>71</v>
      </c>
      <c r="N9" s="41"/>
      <c r="O9" s="148"/>
      <c r="P9" s="146"/>
      <c r="Q9" s="125"/>
      <c r="R9" s="125"/>
    </row>
    <row r="10" spans="1:18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149" t="s">
        <v>72</v>
      </c>
      <c r="N10" s="48"/>
      <c r="O10" s="150"/>
      <c r="P10" s="146"/>
      <c r="Q10" s="125"/>
      <c r="R10" s="125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5"/>
      <c r="P11" s="146"/>
      <c r="Q11" s="125"/>
      <c r="R11" s="125"/>
    </row>
    <row r="12" spans="1:18" s="36" customFormat="1" ht="12" customHeight="1" x14ac:dyDescent="0.25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/>
      <c r="N12" s="51"/>
      <c r="O12" s="151"/>
      <c r="P12" s="152"/>
      <c r="Q12" s="146"/>
      <c r="R12" s="153"/>
    </row>
    <row r="13" spans="1:18" s="36" customFormat="1" ht="12" customHeight="1" x14ac:dyDescent="0.25">
      <c r="A13" s="28"/>
      <c r="B13" s="54"/>
      <c r="C13" s="55" t="s">
        <v>20</v>
      </c>
      <c r="D13" s="56" t="s">
        <v>21</v>
      </c>
      <c r="E13" s="57" t="s">
        <v>22</v>
      </c>
      <c r="F13" s="57"/>
      <c r="G13" s="55" t="s">
        <v>20</v>
      </c>
      <c r="H13" s="56" t="s">
        <v>21</v>
      </c>
      <c r="I13" s="57" t="s">
        <v>22</v>
      </c>
      <c r="J13" s="58"/>
      <c r="K13" s="59" t="s">
        <v>23</v>
      </c>
      <c r="L13" s="60" t="s">
        <v>24</v>
      </c>
      <c r="M13" s="56" t="s">
        <v>73</v>
      </c>
      <c r="N13" s="40"/>
      <c r="O13" s="152"/>
      <c r="P13" s="152"/>
      <c r="Q13" s="146"/>
      <c r="R13" s="153"/>
    </row>
    <row r="14" spans="1:18" s="36" customFormat="1" ht="22.5" customHeight="1" x14ac:dyDescent="0.25">
      <c r="A14" s="61" t="s">
        <v>26</v>
      </c>
      <c r="B14" s="62"/>
      <c r="C14" s="65">
        <v>221.25</v>
      </c>
      <c r="D14" s="63">
        <v>3270</v>
      </c>
      <c r="E14" s="65">
        <v>722.85</v>
      </c>
      <c r="F14" s="64"/>
      <c r="G14" s="65">
        <v>209.65</v>
      </c>
      <c r="H14" s="63">
        <v>3870</v>
      </c>
      <c r="I14" s="65">
        <v>810.53</v>
      </c>
      <c r="J14" s="66"/>
      <c r="K14" s="66">
        <v>-87.67999999999995</v>
      </c>
      <c r="L14" s="67">
        <v>-0.10817613166693392</v>
      </c>
      <c r="M14" s="191">
        <v>0.97627022500742811</v>
      </c>
      <c r="N14" s="69"/>
      <c r="O14" s="155"/>
      <c r="P14" s="184"/>
      <c r="Q14" s="185"/>
      <c r="R14" s="153"/>
    </row>
    <row r="15" spans="1:18" s="36" customFormat="1" ht="12.75" customHeight="1" x14ac:dyDescent="0.25">
      <c r="A15" s="70" t="s">
        <v>27</v>
      </c>
      <c r="B15" s="62" t="s">
        <v>74</v>
      </c>
      <c r="C15" s="65">
        <v>63.08</v>
      </c>
      <c r="D15" s="63">
        <v>4350</v>
      </c>
      <c r="E15" s="65">
        <v>274.41000000000003</v>
      </c>
      <c r="F15" s="64"/>
      <c r="G15" s="65">
        <v>30.71</v>
      </c>
      <c r="H15" s="63">
        <v>4010</v>
      </c>
      <c r="I15" s="65">
        <v>123.12</v>
      </c>
      <c r="J15" s="66"/>
      <c r="K15" s="66">
        <v>151.29000000000002</v>
      </c>
      <c r="L15" s="67">
        <v>1.2288011695906433</v>
      </c>
      <c r="M15" s="191">
        <v>0.97163798597833018</v>
      </c>
      <c r="N15" s="69"/>
      <c r="O15" s="155"/>
      <c r="P15" s="184"/>
      <c r="Q15" s="185"/>
      <c r="R15" s="153"/>
    </row>
    <row r="16" spans="1:18" s="36" customFormat="1" ht="12.75" customHeight="1" x14ac:dyDescent="0.25">
      <c r="A16" s="70" t="s">
        <v>29</v>
      </c>
      <c r="B16" s="62" t="s">
        <v>75</v>
      </c>
      <c r="C16" s="65">
        <v>158.16999999999999</v>
      </c>
      <c r="D16" s="63">
        <v>2840</v>
      </c>
      <c r="E16" s="65">
        <v>448.44</v>
      </c>
      <c r="F16" s="64"/>
      <c r="G16" s="65">
        <v>178.94</v>
      </c>
      <c r="H16" s="63">
        <v>3840</v>
      </c>
      <c r="I16" s="65">
        <v>687.41</v>
      </c>
      <c r="J16" s="66"/>
      <c r="K16" s="66">
        <v>-238.96999999999997</v>
      </c>
      <c r="L16" s="67">
        <v>-0.34763823627820367</v>
      </c>
      <c r="M16" s="191">
        <v>0.97912663755458518</v>
      </c>
      <c r="N16" s="69"/>
      <c r="O16" s="155"/>
      <c r="P16" s="184"/>
      <c r="Q16" s="185"/>
      <c r="R16" s="153"/>
    </row>
    <row r="17" spans="1:18" s="36" customFormat="1" ht="12.75" customHeight="1" x14ac:dyDescent="0.25">
      <c r="A17" s="70" t="s">
        <v>31</v>
      </c>
      <c r="B17" s="62"/>
      <c r="C17" s="65">
        <v>4.96</v>
      </c>
      <c r="D17" s="63">
        <v>4680</v>
      </c>
      <c r="E17" s="65">
        <v>23.21</v>
      </c>
      <c r="F17" s="64"/>
      <c r="G17" s="65">
        <v>2.2000000000000002</v>
      </c>
      <c r="H17" s="63">
        <v>3920</v>
      </c>
      <c r="I17" s="65">
        <v>8.6199999999999992</v>
      </c>
      <c r="J17" s="66"/>
      <c r="K17" s="66"/>
      <c r="L17" s="67"/>
      <c r="M17" s="191"/>
      <c r="N17" s="69"/>
      <c r="O17" s="155"/>
      <c r="P17" s="184"/>
      <c r="Q17" s="185"/>
      <c r="R17" s="153"/>
    </row>
    <row r="18" spans="1:18" s="36" customFormat="1" ht="12.75" customHeight="1" x14ac:dyDescent="0.25">
      <c r="A18" s="70" t="s">
        <v>76</v>
      </c>
      <c r="B18" s="62"/>
      <c r="C18" s="65">
        <v>20.65</v>
      </c>
      <c r="D18" s="63">
        <v>3870</v>
      </c>
      <c r="E18" s="65">
        <v>79.86</v>
      </c>
      <c r="F18" s="64"/>
      <c r="G18" s="65">
        <v>14.55</v>
      </c>
      <c r="H18" s="63">
        <v>3760</v>
      </c>
      <c r="I18" s="65">
        <v>54.75</v>
      </c>
      <c r="J18" s="66"/>
      <c r="K18" s="66">
        <v>25.11</v>
      </c>
      <c r="L18" s="67">
        <v>0.45863013698630134</v>
      </c>
      <c r="M18" s="191">
        <v>0.87845121548784511</v>
      </c>
      <c r="N18" s="69"/>
      <c r="O18" s="155"/>
      <c r="P18" s="184"/>
      <c r="Q18" s="185"/>
      <c r="R18" s="153"/>
    </row>
    <row r="19" spans="1:18" s="36" customFormat="1" ht="21" customHeight="1" x14ac:dyDescent="0.25">
      <c r="A19" s="62" t="s">
        <v>34</v>
      </c>
      <c r="B19" s="62"/>
      <c r="C19" s="65">
        <v>334.38</v>
      </c>
      <c r="D19" s="63">
        <v>3150</v>
      </c>
      <c r="E19" s="65">
        <v>1053.1400000000001</v>
      </c>
      <c r="F19" s="64"/>
      <c r="G19" s="65">
        <v>361.74</v>
      </c>
      <c r="H19" s="63">
        <v>3850</v>
      </c>
      <c r="I19" s="65">
        <v>1394.37</v>
      </c>
      <c r="J19" s="66"/>
      <c r="K19" s="66">
        <v>-341.22999999999979</v>
      </c>
      <c r="L19" s="67">
        <v>-0.24471983763276592</v>
      </c>
      <c r="M19" s="191">
        <v>0.9876860457482628</v>
      </c>
      <c r="N19" s="69"/>
      <c r="O19" s="155"/>
      <c r="P19" s="184"/>
      <c r="Q19" s="185"/>
      <c r="R19" s="153"/>
    </row>
    <row r="20" spans="1:18" s="36" customFormat="1" ht="12.75" customHeight="1" x14ac:dyDescent="0.25">
      <c r="A20" s="62"/>
      <c r="B20" s="76" t="s">
        <v>82</v>
      </c>
      <c r="C20" s="65">
        <v>272.22000000000003</v>
      </c>
      <c r="D20" s="63">
        <v>3170</v>
      </c>
      <c r="E20" s="65">
        <v>864.21</v>
      </c>
      <c r="F20" s="64"/>
      <c r="G20" s="65">
        <v>296.67</v>
      </c>
      <c r="H20" s="63">
        <v>3870</v>
      </c>
      <c r="I20" s="65">
        <v>1148.1300000000001</v>
      </c>
      <c r="J20" s="77"/>
      <c r="K20" s="66">
        <v>-283.92000000000007</v>
      </c>
      <c r="L20" s="67">
        <v>-0.24728907005304282</v>
      </c>
      <c r="M20" s="191">
        <v>0.98884388301524095</v>
      </c>
      <c r="N20" s="69"/>
      <c r="O20" s="155"/>
      <c r="P20" s="184"/>
      <c r="Q20" s="185"/>
      <c r="R20" s="153"/>
    </row>
    <row r="21" spans="1:18" s="36" customFormat="1" ht="12.75" customHeight="1" x14ac:dyDescent="0.25">
      <c r="A21" s="62"/>
      <c r="B21" s="76" t="s">
        <v>78</v>
      </c>
      <c r="C21" s="65">
        <v>60.89</v>
      </c>
      <c r="D21" s="63">
        <v>3030</v>
      </c>
      <c r="E21" s="65">
        <v>184.39</v>
      </c>
      <c r="F21" s="64"/>
      <c r="G21" s="65">
        <v>64.540000000000006</v>
      </c>
      <c r="H21" s="63">
        <v>3800</v>
      </c>
      <c r="I21" s="65">
        <v>245.21</v>
      </c>
      <c r="J21" s="77"/>
      <c r="K21" s="66">
        <v>-60.820000000000022</v>
      </c>
      <c r="L21" s="67">
        <v>-0.24803229884588729</v>
      </c>
      <c r="M21" s="191">
        <v>0.98346578484185809</v>
      </c>
      <c r="N21" s="69"/>
      <c r="O21" s="155"/>
      <c r="P21" s="184"/>
      <c r="Q21" s="185"/>
      <c r="R21" s="153"/>
    </row>
    <row r="22" spans="1:18" s="36" customFormat="1" ht="12.75" customHeight="1" x14ac:dyDescent="0.25">
      <c r="A22" s="70" t="s">
        <v>37</v>
      </c>
      <c r="B22" s="42"/>
      <c r="C22" s="65">
        <v>254.25</v>
      </c>
      <c r="D22" s="63">
        <v>3620</v>
      </c>
      <c r="E22" s="65">
        <v>921.37</v>
      </c>
      <c r="F22" s="64"/>
      <c r="G22" s="65">
        <v>275.66000000000003</v>
      </c>
      <c r="H22" s="63">
        <v>3870</v>
      </c>
      <c r="I22" s="65">
        <v>1067.78</v>
      </c>
      <c r="J22" s="66"/>
      <c r="K22" s="66">
        <v>-146.40999999999997</v>
      </c>
      <c r="L22" s="67">
        <v>-0.13711625990372547</v>
      </c>
      <c r="M22" s="191">
        <v>0.91409381324655736</v>
      </c>
      <c r="N22" s="69"/>
      <c r="O22" s="155"/>
      <c r="P22" s="184"/>
      <c r="Q22" s="185"/>
      <c r="R22" s="153"/>
    </row>
    <row r="23" spans="1:18" s="36" customFormat="1" ht="12.75" customHeight="1" x14ac:dyDescent="0.25">
      <c r="A23" s="70" t="s">
        <v>38</v>
      </c>
      <c r="B23" s="42"/>
      <c r="C23" s="65">
        <v>9.64</v>
      </c>
      <c r="D23" s="63">
        <v>2990</v>
      </c>
      <c r="E23" s="65">
        <v>28.86</v>
      </c>
      <c r="F23" s="64"/>
      <c r="G23" s="65">
        <v>9.18</v>
      </c>
      <c r="H23" s="63">
        <v>3010</v>
      </c>
      <c r="I23" s="65">
        <v>27.67</v>
      </c>
      <c r="J23" s="66"/>
      <c r="K23" s="66">
        <v>1.1899999999999977</v>
      </c>
      <c r="L23" s="67">
        <v>4.3006866642573097E-2</v>
      </c>
      <c r="M23" s="191">
        <v>0.72676907579954664</v>
      </c>
      <c r="N23" s="69"/>
      <c r="O23" s="155"/>
      <c r="P23" s="184"/>
      <c r="Q23" s="185"/>
      <c r="R23" s="153"/>
    </row>
    <row r="24" spans="1:18" s="36" customFormat="1" ht="12.75" customHeight="1" x14ac:dyDescent="0.25">
      <c r="A24" s="70" t="s">
        <v>39</v>
      </c>
      <c r="B24" s="42"/>
      <c r="C24" s="65">
        <v>1.08</v>
      </c>
      <c r="D24" s="63">
        <v>810</v>
      </c>
      <c r="E24" s="65">
        <v>0.87</v>
      </c>
      <c r="F24" s="64"/>
      <c r="G24" s="71">
        <v>1.08</v>
      </c>
      <c r="H24" s="72">
        <v>730</v>
      </c>
      <c r="I24" s="71">
        <v>0.79</v>
      </c>
      <c r="J24" s="73"/>
      <c r="K24" s="66">
        <v>7.999999999999996E-2</v>
      </c>
      <c r="L24" s="67">
        <v>0.10126582278481007</v>
      </c>
      <c r="M24" s="191">
        <v>0.68503937007874016</v>
      </c>
      <c r="N24" s="69"/>
      <c r="O24" s="155"/>
      <c r="P24" s="184"/>
      <c r="Q24" s="185"/>
      <c r="R24" s="153"/>
    </row>
    <row r="25" spans="1:18" s="36" customFormat="1" ht="19.5" customHeight="1" x14ac:dyDescent="0.25">
      <c r="A25" s="80" t="s">
        <v>40</v>
      </c>
      <c r="B25" s="80"/>
      <c r="C25" s="84">
        <v>846.21</v>
      </c>
      <c r="D25" s="82">
        <v>3340</v>
      </c>
      <c r="E25" s="84">
        <v>2830.1600000000003</v>
      </c>
      <c r="F25" s="83"/>
      <c r="G25" s="84">
        <v>874.06</v>
      </c>
      <c r="H25" s="82">
        <v>3850</v>
      </c>
      <c r="I25" s="84">
        <v>3364.5099999999993</v>
      </c>
      <c r="J25" s="85"/>
      <c r="K25" s="86">
        <v>-534.349999999999</v>
      </c>
      <c r="L25" s="87">
        <v>-0.15881956064924732</v>
      </c>
      <c r="M25" s="191">
        <v>0.95227135844092048</v>
      </c>
      <c r="N25" s="89"/>
      <c r="O25" s="155"/>
      <c r="P25" s="184"/>
      <c r="Q25" s="185"/>
      <c r="R25" s="153"/>
    </row>
    <row r="26" spans="1:18" s="36" customFormat="1" ht="22.5" customHeight="1" x14ac:dyDescent="0.25">
      <c r="A26" s="62" t="s">
        <v>41</v>
      </c>
      <c r="B26" s="80"/>
      <c r="C26" s="71">
        <v>27.76</v>
      </c>
      <c r="D26" s="72">
        <v>1340</v>
      </c>
      <c r="E26" s="71">
        <v>37.31</v>
      </c>
      <c r="F26" s="90"/>
      <c r="G26" s="157">
        <v>36.520000000000003</v>
      </c>
      <c r="H26" s="158">
        <v>1450</v>
      </c>
      <c r="I26" s="157">
        <v>53.07</v>
      </c>
      <c r="J26" s="85"/>
      <c r="K26" s="71">
        <v>-15.759999999999998</v>
      </c>
      <c r="L26" s="186">
        <v>-0.2969662709628792</v>
      </c>
      <c r="M26" s="186">
        <v>0.9200986436498152</v>
      </c>
      <c r="N26" s="89"/>
      <c r="O26" s="155"/>
      <c r="P26" s="184"/>
      <c r="Q26" s="185"/>
      <c r="R26" s="153"/>
    </row>
    <row r="27" spans="1:18" s="36" customFormat="1" ht="14.25" customHeight="1" x14ac:dyDescent="0.25">
      <c r="A27" s="62" t="s">
        <v>42</v>
      </c>
      <c r="B27" s="62"/>
      <c r="C27" s="65">
        <v>19.809999999999999</v>
      </c>
      <c r="D27" s="63">
        <v>1300</v>
      </c>
      <c r="E27" s="65">
        <v>25.68</v>
      </c>
      <c r="G27" s="159">
        <v>26.46</v>
      </c>
      <c r="H27" s="160">
        <v>1340</v>
      </c>
      <c r="I27" s="159">
        <v>35.369999999999997</v>
      </c>
      <c r="J27" s="91"/>
      <c r="K27" s="73">
        <v>-9.6899999999999977</v>
      </c>
      <c r="L27" s="161">
        <v>-0.27396098388464796</v>
      </c>
      <c r="M27" s="191">
        <v>0.93483800509646886</v>
      </c>
      <c r="N27" s="69"/>
      <c r="O27" s="155"/>
      <c r="P27" s="184"/>
      <c r="Q27" s="185"/>
      <c r="R27" s="153"/>
    </row>
    <row r="28" spans="1:18" s="36" customFormat="1" ht="12.75" customHeight="1" x14ac:dyDescent="0.25">
      <c r="A28" s="62" t="s">
        <v>43</v>
      </c>
      <c r="B28" s="62"/>
      <c r="C28" s="71">
        <v>6.75</v>
      </c>
      <c r="D28" s="72">
        <v>1460</v>
      </c>
      <c r="E28" s="71">
        <v>9.83</v>
      </c>
      <c r="F28" s="162"/>
      <c r="G28" s="159">
        <v>9.0399999999999991</v>
      </c>
      <c r="H28" s="160">
        <v>1820</v>
      </c>
      <c r="I28" s="159">
        <v>16.420000000000002</v>
      </c>
      <c r="J28" s="163"/>
      <c r="K28" s="73">
        <v>-6.5900000000000016</v>
      </c>
      <c r="L28" s="161">
        <v>-0.40133982947624852</v>
      </c>
      <c r="M28" s="192">
        <v>0.9919273461150353</v>
      </c>
      <c r="N28" s="69"/>
      <c r="O28" s="155"/>
      <c r="P28" s="184"/>
      <c r="Q28" s="185"/>
      <c r="R28" s="153"/>
    </row>
    <row r="29" spans="1:18" s="36" customFormat="1" ht="12.75" customHeight="1" x14ac:dyDescent="0.2">
      <c r="A29" s="62" t="s">
        <v>85</v>
      </c>
      <c r="B29" s="62"/>
      <c r="C29" s="65">
        <v>0.62</v>
      </c>
      <c r="D29" s="63">
        <v>1180</v>
      </c>
      <c r="E29" s="65">
        <v>0.73</v>
      </c>
      <c r="F29" s="92"/>
      <c r="G29" s="65">
        <v>0.81</v>
      </c>
      <c r="H29" s="63">
        <v>1190</v>
      </c>
      <c r="I29" s="65">
        <v>0.96</v>
      </c>
      <c r="J29" s="91"/>
      <c r="K29" s="66">
        <v>-0.22999999999999998</v>
      </c>
      <c r="L29" s="67">
        <v>-0.23958333333333331</v>
      </c>
      <c r="M29" s="161">
        <v>0.36318407960199006</v>
      </c>
      <c r="N29" s="69"/>
    </row>
    <row r="30" spans="1:18" s="36" customFormat="1" ht="12.75" customHeight="1" x14ac:dyDescent="0.2">
      <c r="A30" s="62" t="s">
        <v>84</v>
      </c>
      <c r="B30" s="62"/>
      <c r="C30" s="65">
        <v>0.57999999999999996</v>
      </c>
      <c r="D30" s="63">
        <v>1830</v>
      </c>
      <c r="E30" s="65">
        <v>1.06</v>
      </c>
      <c r="F30" s="92"/>
      <c r="G30" s="65">
        <v>0.21</v>
      </c>
      <c r="H30" s="63">
        <v>1570</v>
      </c>
      <c r="I30" s="65">
        <v>0.33</v>
      </c>
      <c r="J30" s="91"/>
      <c r="K30" s="66">
        <v>0.73</v>
      </c>
      <c r="L30" s="67">
        <v>2.2121212121212119</v>
      </c>
      <c r="M30" s="161">
        <v>0.91379310344827602</v>
      </c>
      <c r="N30" s="69"/>
    </row>
    <row r="31" spans="1:18" s="96" customFormat="1" ht="12.75" customHeight="1" x14ac:dyDescent="0.25">
      <c r="A31" s="62" t="s">
        <v>44</v>
      </c>
      <c r="B31" s="62"/>
      <c r="C31" s="71">
        <v>0.61</v>
      </c>
      <c r="D31" s="72">
        <v>1100</v>
      </c>
      <c r="E31" s="71">
        <v>0.67</v>
      </c>
      <c r="F31" s="162"/>
      <c r="G31" s="159">
        <v>0.44</v>
      </c>
      <c r="H31" s="160">
        <v>1090</v>
      </c>
      <c r="I31" s="159">
        <v>0.48</v>
      </c>
      <c r="J31" s="163"/>
      <c r="K31" s="66">
        <v>0.19000000000000006</v>
      </c>
      <c r="L31" s="67">
        <v>0.39583333333333348</v>
      </c>
      <c r="M31" s="186">
        <v>0.91780821917808231</v>
      </c>
      <c r="N31" s="95"/>
      <c r="O31" s="155"/>
      <c r="P31" s="184"/>
      <c r="Q31" s="185"/>
      <c r="R31" s="153"/>
    </row>
    <row r="32" spans="1:18" s="96" customFormat="1" ht="12.75" customHeight="1" x14ac:dyDescent="0.25">
      <c r="A32" s="62" t="s">
        <v>45</v>
      </c>
      <c r="B32" s="62"/>
      <c r="C32" s="71">
        <v>0.7</v>
      </c>
      <c r="D32" s="72">
        <v>790</v>
      </c>
      <c r="E32" s="71">
        <v>0.55000000000000004</v>
      </c>
      <c r="F32" s="162"/>
      <c r="G32" s="159">
        <v>0.8</v>
      </c>
      <c r="H32" s="160">
        <v>630</v>
      </c>
      <c r="I32" s="159">
        <v>0.5</v>
      </c>
      <c r="J32" s="163"/>
      <c r="K32" s="66">
        <v>5.0000000000000044E-2</v>
      </c>
      <c r="L32" s="67">
        <v>0.10000000000000009</v>
      </c>
      <c r="M32" s="186">
        <v>0.76388888888888895</v>
      </c>
      <c r="N32" s="95"/>
      <c r="O32" s="155"/>
      <c r="P32" s="184"/>
      <c r="Q32" s="185"/>
      <c r="R32" s="153"/>
    </row>
    <row r="33" spans="1:18" s="96" customFormat="1" ht="12.75" customHeight="1" x14ac:dyDescent="0.25">
      <c r="A33" s="62" t="s">
        <v>46</v>
      </c>
      <c r="B33" s="62"/>
      <c r="C33" s="71">
        <v>6.86</v>
      </c>
      <c r="D33" s="72">
        <v>740</v>
      </c>
      <c r="E33" s="71">
        <v>5.0999999999999996</v>
      </c>
      <c r="F33" s="162"/>
      <c r="G33" s="71">
        <v>9.82</v>
      </c>
      <c r="H33" s="72">
        <v>780</v>
      </c>
      <c r="I33" s="71">
        <v>7.65</v>
      </c>
      <c r="J33" s="163"/>
      <c r="K33" s="66">
        <v>-2.5500000000000007</v>
      </c>
      <c r="L33" s="67">
        <v>-0.33333333333333343</v>
      </c>
      <c r="M33" s="186">
        <v>1</v>
      </c>
      <c r="N33" s="95"/>
      <c r="O33" s="155"/>
      <c r="P33" s="184"/>
      <c r="Q33" s="185"/>
      <c r="R33" s="153"/>
    </row>
    <row r="34" spans="1:18" s="96" customFormat="1" ht="12.75" customHeight="1" x14ac:dyDescent="0.25">
      <c r="A34" s="97" t="s">
        <v>47</v>
      </c>
      <c r="B34" s="97"/>
      <c r="C34" s="65">
        <v>15.99</v>
      </c>
      <c r="D34" s="63">
        <v>30620</v>
      </c>
      <c r="E34" s="65">
        <v>489.66</v>
      </c>
      <c r="F34" s="64"/>
      <c r="G34" s="159">
        <v>18.43</v>
      </c>
      <c r="H34" s="160">
        <v>28430</v>
      </c>
      <c r="I34" s="159">
        <v>524.04</v>
      </c>
      <c r="J34" s="163"/>
      <c r="K34" s="73">
        <v>-34.379999999999939</v>
      </c>
      <c r="L34" s="161">
        <v>-6.5605678955804783E-2</v>
      </c>
      <c r="M34" s="191">
        <v>0.98313456210095174</v>
      </c>
      <c r="N34" s="95"/>
      <c r="O34" s="155"/>
      <c r="P34" s="184"/>
      <c r="Q34" s="185"/>
      <c r="R34" s="153"/>
    </row>
    <row r="35" spans="1:18" s="96" customFormat="1" ht="12.75" customHeight="1" x14ac:dyDescent="0.25">
      <c r="A35" s="97" t="s">
        <v>48</v>
      </c>
      <c r="B35" s="97"/>
      <c r="C35" s="71">
        <v>10.93</v>
      </c>
      <c r="D35" s="72">
        <v>38510</v>
      </c>
      <c r="E35" s="71">
        <v>420.92</v>
      </c>
      <c r="F35" s="162"/>
      <c r="G35" s="159">
        <v>8.82</v>
      </c>
      <c r="H35" s="160">
        <v>43110</v>
      </c>
      <c r="I35" s="159">
        <v>380.2</v>
      </c>
      <c r="J35" s="163"/>
      <c r="K35" s="73">
        <v>40.720000000000027</v>
      </c>
      <c r="L35" s="161">
        <v>0.10710152551288803</v>
      </c>
      <c r="M35" s="192">
        <v>1</v>
      </c>
      <c r="N35" s="95"/>
      <c r="O35" s="155"/>
      <c r="P35" s="184"/>
      <c r="Q35" s="185"/>
      <c r="R35" s="153"/>
    </row>
    <row r="36" spans="1:18" s="96" customFormat="1" ht="12.75" customHeight="1" x14ac:dyDescent="0.25">
      <c r="A36" s="98" t="s">
        <v>49</v>
      </c>
      <c r="B36" s="98"/>
      <c r="C36" s="65">
        <v>29.92</v>
      </c>
      <c r="D36" s="63">
        <v>2600</v>
      </c>
      <c r="E36" s="65">
        <v>77.94</v>
      </c>
      <c r="F36" s="64"/>
      <c r="G36" s="159">
        <v>26.54</v>
      </c>
      <c r="H36" s="160">
        <v>3140</v>
      </c>
      <c r="I36" s="159">
        <v>83.3</v>
      </c>
      <c r="J36" s="163"/>
      <c r="K36" s="73">
        <v>-5.3599999999999994</v>
      </c>
      <c r="L36" s="161">
        <v>-6.4345738295318117E-2</v>
      </c>
      <c r="M36" s="191">
        <v>0.89298808432630605</v>
      </c>
      <c r="N36" s="95"/>
      <c r="O36" s="155"/>
      <c r="P36" s="184"/>
      <c r="Q36" s="185"/>
      <c r="R36" s="153"/>
    </row>
    <row r="37" spans="1:18" s="96" customFormat="1" ht="12.75" customHeight="1" x14ac:dyDescent="0.25">
      <c r="A37" s="98" t="s">
        <v>50</v>
      </c>
      <c r="B37" s="99"/>
      <c r="C37" s="65">
        <v>5.66</v>
      </c>
      <c r="D37" s="63">
        <v>1640</v>
      </c>
      <c r="E37" s="65">
        <v>9.31</v>
      </c>
      <c r="F37" s="93"/>
      <c r="G37" s="159">
        <v>7.84</v>
      </c>
      <c r="H37" s="160">
        <v>2040</v>
      </c>
      <c r="I37" s="159">
        <v>16.010000000000002</v>
      </c>
      <c r="J37" s="100"/>
      <c r="K37" s="73">
        <v>-6.7000000000000011</v>
      </c>
      <c r="L37" s="161">
        <v>-0.41848844472204877</v>
      </c>
      <c r="M37" s="191">
        <v>0.83422939068100366</v>
      </c>
      <c r="N37" s="95"/>
      <c r="O37" s="155"/>
      <c r="P37" s="184"/>
      <c r="Q37" s="185"/>
      <c r="R37" s="153"/>
    </row>
    <row r="38" spans="1:18" s="36" customFormat="1" ht="12.75" customHeight="1" x14ac:dyDescent="0.25">
      <c r="A38" s="35" t="s">
        <v>51</v>
      </c>
      <c r="B38" s="42"/>
      <c r="C38" s="65">
        <v>5.7</v>
      </c>
      <c r="D38" s="63">
        <v>420</v>
      </c>
      <c r="E38" s="65">
        <v>2.41</v>
      </c>
      <c r="F38" s="64"/>
      <c r="G38" s="159">
        <v>6.19</v>
      </c>
      <c r="H38" s="160">
        <v>500</v>
      </c>
      <c r="I38" s="159">
        <v>3.1</v>
      </c>
      <c r="J38" s="73"/>
      <c r="K38" s="73">
        <v>-0.69</v>
      </c>
      <c r="L38" s="161">
        <v>-0.22258064516129031</v>
      </c>
      <c r="M38" s="191">
        <v>0.92337164750957867</v>
      </c>
      <c r="N38" s="69"/>
      <c r="O38" s="155"/>
      <c r="P38" s="184"/>
      <c r="Q38" s="185"/>
      <c r="R38" s="153"/>
    </row>
    <row r="39" spans="1:18" s="36" customFormat="1" ht="12.75" customHeight="1" x14ac:dyDescent="0.25">
      <c r="A39" s="35" t="s">
        <v>52</v>
      </c>
      <c r="B39" s="103"/>
      <c r="C39" s="65">
        <v>73.44</v>
      </c>
      <c r="D39" s="63">
        <v>2990</v>
      </c>
      <c r="E39" s="65">
        <v>219.77</v>
      </c>
      <c r="F39" s="66"/>
      <c r="G39" s="157">
        <v>73.64</v>
      </c>
      <c r="H39" s="158">
        <v>3720</v>
      </c>
      <c r="I39" s="157">
        <v>274.18</v>
      </c>
      <c r="J39" s="92"/>
      <c r="K39" s="66">
        <v>-54.41</v>
      </c>
      <c r="L39" s="67">
        <v>-0.19844627616894009</v>
      </c>
      <c r="M39" s="191">
        <v>0.84445725264169069</v>
      </c>
      <c r="N39" s="69"/>
      <c r="O39" s="155"/>
      <c r="P39" s="184"/>
      <c r="Q39" s="185"/>
      <c r="R39" s="153"/>
    </row>
    <row r="40" spans="1:18" s="36" customFormat="1" ht="12.75" customHeight="1" x14ac:dyDescent="0.25">
      <c r="A40" s="62" t="s">
        <v>53</v>
      </c>
      <c r="B40" s="62"/>
      <c r="C40" s="65">
        <v>383.07</v>
      </c>
      <c r="D40" s="63">
        <v>19000</v>
      </c>
      <c r="E40" s="65">
        <v>7279.97</v>
      </c>
      <c r="F40" s="66"/>
      <c r="G40" s="157">
        <v>383.51</v>
      </c>
      <c r="H40" s="158">
        <v>17300</v>
      </c>
      <c r="I40" s="157">
        <v>6633.82</v>
      </c>
      <c r="J40" s="64"/>
      <c r="K40" s="66">
        <v>646.15000000000055</v>
      </c>
      <c r="L40" s="67">
        <v>9.7402401632845109E-2</v>
      </c>
      <c r="M40" s="191">
        <v>0.87727393232430351</v>
      </c>
      <c r="N40" s="69"/>
      <c r="O40" s="155"/>
      <c r="P40" s="184"/>
      <c r="Q40" s="185"/>
      <c r="R40" s="153"/>
    </row>
    <row r="41" spans="1:18" s="36" customFormat="1" ht="12.75" customHeight="1" x14ac:dyDescent="0.25">
      <c r="A41" s="62"/>
      <c r="B41" s="62" t="s">
        <v>79</v>
      </c>
      <c r="C41" s="65">
        <v>361.01</v>
      </c>
      <c r="D41" s="63">
        <v>19120</v>
      </c>
      <c r="E41" s="65">
        <v>6902.91</v>
      </c>
      <c r="F41" s="66"/>
      <c r="G41" s="157">
        <v>354.53</v>
      </c>
      <c r="H41" s="158">
        <v>17580</v>
      </c>
      <c r="I41" s="157">
        <v>6231.73</v>
      </c>
      <c r="J41" s="64"/>
      <c r="K41" s="66">
        <v>671.18000000000029</v>
      </c>
      <c r="L41" s="67">
        <v>0.10770363927833849</v>
      </c>
      <c r="M41" s="191">
        <v>0.87945578265960167</v>
      </c>
      <c r="N41" s="69"/>
      <c r="O41" s="155"/>
      <c r="P41" s="184"/>
      <c r="Q41" s="185"/>
      <c r="R41" s="153"/>
    </row>
    <row r="42" spans="1:18" s="36" customFormat="1" ht="12.75" customHeight="1" x14ac:dyDescent="0.25">
      <c r="A42" s="62"/>
      <c r="B42" s="62" t="s">
        <v>80</v>
      </c>
      <c r="C42" s="65">
        <v>22.06</v>
      </c>
      <c r="D42" s="63">
        <v>17090</v>
      </c>
      <c r="E42" s="65">
        <v>377.07</v>
      </c>
      <c r="F42" s="66"/>
      <c r="G42" s="157">
        <v>28.98</v>
      </c>
      <c r="H42" s="158">
        <v>13870</v>
      </c>
      <c r="I42" s="157">
        <v>402.09</v>
      </c>
      <c r="J42" s="64"/>
      <c r="K42" s="66">
        <v>-25.019999999999982</v>
      </c>
      <c r="L42" s="67">
        <v>-6.2224875027978771E-2</v>
      </c>
      <c r="M42" s="191">
        <v>0.83918278325506868</v>
      </c>
      <c r="N42" s="69"/>
      <c r="O42" s="155"/>
      <c r="P42" s="184"/>
      <c r="Q42" s="185"/>
      <c r="R42" s="153"/>
    </row>
    <row r="43" spans="1:18" s="36" customFormat="1" ht="12.75" customHeight="1" x14ac:dyDescent="0.25">
      <c r="A43" s="76" t="s">
        <v>56</v>
      </c>
      <c r="B43" s="104"/>
      <c r="C43" s="65">
        <v>2.96</v>
      </c>
      <c r="D43" s="63">
        <v>13470</v>
      </c>
      <c r="E43" s="65">
        <v>39.869999999999997</v>
      </c>
      <c r="F43" s="66"/>
      <c r="G43" s="157">
        <v>2.54</v>
      </c>
      <c r="H43" s="158">
        <v>15010</v>
      </c>
      <c r="I43" s="157">
        <v>38.130000000000003</v>
      </c>
      <c r="J43" s="77"/>
      <c r="K43" s="66">
        <v>1.7399999999999949</v>
      </c>
      <c r="L43" s="67">
        <v>4.5633359559401905E-2</v>
      </c>
      <c r="M43" s="191">
        <v>0.81069540463603085</v>
      </c>
      <c r="N43" s="69"/>
      <c r="O43" s="155"/>
      <c r="P43" s="184"/>
      <c r="Q43" s="185"/>
      <c r="R43" s="153"/>
    </row>
    <row r="44" spans="1:18" s="96" customFormat="1" ht="12.75" customHeight="1" x14ac:dyDescent="0.25">
      <c r="A44" s="76" t="s">
        <v>57</v>
      </c>
      <c r="B44" s="105"/>
      <c r="C44" s="65">
        <v>96.09</v>
      </c>
      <c r="D44" s="72" t="s">
        <v>32</v>
      </c>
      <c r="E44" s="71" t="s">
        <v>32</v>
      </c>
      <c r="F44" s="77"/>
      <c r="G44" s="157">
        <v>98.19</v>
      </c>
      <c r="H44" s="160" t="s">
        <v>32</v>
      </c>
      <c r="I44" s="159" t="s">
        <v>32</v>
      </c>
      <c r="J44" s="100"/>
      <c r="K44" s="73" t="s">
        <v>32</v>
      </c>
      <c r="L44" s="161" t="s">
        <v>32</v>
      </c>
      <c r="M44" s="164" t="s">
        <v>32</v>
      </c>
      <c r="N44" s="95"/>
      <c r="O44" s="155"/>
      <c r="P44" s="184"/>
      <c r="Q44" s="185"/>
      <c r="R44" s="153"/>
    </row>
    <row r="45" spans="1:18" s="96" customFormat="1" ht="12" customHeight="1" x14ac:dyDescent="0.25">
      <c r="A45" s="106" t="s">
        <v>58</v>
      </c>
      <c r="B45" s="105"/>
      <c r="C45" s="65"/>
      <c r="D45" s="102"/>
      <c r="E45" s="77"/>
      <c r="F45" s="77"/>
      <c r="G45" s="165"/>
      <c r="H45" s="165"/>
      <c r="I45" s="165"/>
      <c r="J45" s="100"/>
      <c r="K45" s="100"/>
      <c r="L45" s="100"/>
      <c r="M45" s="154"/>
      <c r="N45" s="95"/>
      <c r="O45" s="155"/>
      <c r="P45" s="152"/>
      <c r="Q45" s="146"/>
      <c r="R45" s="153"/>
    </row>
    <row r="46" spans="1:18" s="96" customFormat="1" ht="12" customHeight="1" x14ac:dyDescent="0.25">
      <c r="A46" s="106"/>
      <c r="B46" s="105" t="s">
        <v>59</v>
      </c>
      <c r="C46" s="65">
        <v>13.65</v>
      </c>
      <c r="D46" s="63">
        <v>10500</v>
      </c>
      <c r="E46" s="65">
        <v>143.32</v>
      </c>
      <c r="F46" s="77"/>
      <c r="G46" s="157">
        <v>12.28</v>
      </c>
      <c r="H46" s="166">
        <v>7590</v>
      </c>
      <c r="I46" s="157">
        <v>93.22</v>
      </c>
      <c r="J46" s="100"/>
      <c r="K46" s="65">
        <v>50.099999999999994</v>
      </c>
      <c r="L46" s="67">
        <v>0.53743831795751984</v>
      </c>
      <c r="M46" s="191">
        <v>0.83325581395348836</v>
      </c>
      <c r="N46" s="95"/>
      <c r="O46" s="155"/>
      <c r="P46" s="153"/>
      <c r="Q46" s="153"/>
      <c r="R46" s="145"/>
    </row>
    <row r="47" spans="1:18" s="96" customFormat="1" ht="12" customHeight="1" x14ac:dyDescent="0.25">
      <c r="A47" s="106"/>
      <c r="B47" s="105" t="s">
        <v>60</v>
      </c>
      <c r="C47" s="65">
        <v>82.45</v>
      </c>
      <c r="D47" s="63">
        <v>3790</v>
      </c>
      <c r="E47" s="187">
        <v>312.43</v>
      </c>
      <c r="F47" s="189"/>
      <c r="G47" s="188">
        <v>85.91</v>
      </c>
      <c r="H47" s="166">
        <v>4220</v>
      </c>
      <c r="I47" s="157">
        <v>362.49</v>
      </c>
      <c r="J47" s="100"/>
      <c r="K47" s="65">
        <v>-50.06</v>
      </c>
      <c r="L47" s="67">
        <v>-0.1381003613892797</v>
      </c>
      <c r="M47" s="191">
        <v>0.91608268582319308</v>
      </c>
      <c r="N47" s="95"/>
      <c r="O47" s="155"/>
      <c r="P47" s="153"/>
      <c r="Q47" s="153"/>
      <c r="R47" s="145"/>
    </row>
    <row r="48" spans="1:18" s="109" customFormat="1" ht="9.9" customHeight="1" x14ac:dyDescent="0.25">
      <c r="A48" s="108"/>
      <c r="B48" s="108"/>
      <c r="C48" s="108"/>
      <c r="D48" s="108"/>
      <c r="E48" s="108"/>
      <c r="F48" s="190"/>
      <c r="G48" s="108"/>
      <c r="H48" s="108"/>
      <c r="I48" s="108"/>
      <c r="J48" s="108"/>
      <c r="K48" s="108"/>
      <c r="L48" s="108"/>
      <c r="M48" s="108"/>
      <c r="N48" s="108"/>
      <c r="O48" s="167"/>
      <c r="P48" s="168"/>
      <c r="Q48" s="138"/>
      <c r="R48" s="138"/>
    </row>
    <row r="49" spans="1:233" s="117" customFormat="1" ht="12" customHeight="1" x14ac:dyDescent="0.2">
      <c r="A49" s="110" t="s">
        <v>61</v>
      </c>
      <c r="B49" s="111"/>
      <c r="C49" s="112"/>
      <c r="D49" s="113"/>
      <c r="E49" s="112"/>
      <c r="F49" s="112"/>
      <c r="G49" s="114"/>
      <c r="H49" s="113"/>
      <c r="I49" s="115"/>
      <c r="J49" s="115"/>
      <c r="K49" s="112"/>
      <c r="L49" s="112"/>
      <c r="M49" s="116"/>
      <c r="N49" s="116"/>
      <c r="O49" s="169"/>
      <c r="P49" s="170"/>
      <c r="Q49" s="170"/>
      <c r="R49" s="170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114"/>
      <c r="CC49" s="114"/>
      <c r="CD49" s="114"/>
      <c r="CE49" s="114"/>
      <c r="CF49" s="114"/>
      <c r="CG49" s="114"/>
      <c r="CH49" s="114"/>
      <c r="CI49" s="114"/>
      <c r="CJ49" s="114"/>
      <c r="CK49" s="114"/>
      <c r="CL49" s="114"/>
      <c r="CM49" s="114"/>
      <c r="CN49" s="114"/>
      <c r="CO49" s="114"/>
      <c r="CP49" s="114"/>
      <c r="CQ49" s="11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  <c r="DB49" s="114"/>
      <c r="DC49" s="114"/>
      <c r="DD49" s="114"/>
      <c r="DE49" s="114"/>
      <c r="DF49" s="114"/>
      <c r="DG49" s="114"/>
      <c r="DH49" s="114"/>
      <c r="DI49" s="114"/>
      <c r="DJ49" s="114"/>
      <c r="DK49" s="114"/>
      <c r="DL49" s="114"/>
      <c r="DM49" s="114"/>
      <c r="DN49" s="114"/>
      <c r="DO49" s="114"/>
      <c r="DP49" s="114"/>
      <c r="DQ49" s="114"/>
      <c r="DR49" s="114"/>
      <c r="DS49" s="114"/>
      <c r="DT49" s="114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114"/>
      <c r="EW49" s="114"/>
      <c r="EX49" s="114"/>
      <c r="EY49" s="114"/>
      <c r="EZ49" s="114"/>
      <c r="FA49" s="114"/>
      <c r="FB49" s="114"/>
      <c r="FC49" s="114"/>
      <c r="FD49" s="114"/>
      <c r="FE49" s="114"/>
      <c r="FF49" s="114"/>
      <c r="FG49" s="114"/>
      <c r="FH49" s="114"/>
      <c r="FI49" s="114"/>
      <c r="FJ49" s="114"/>
      <c r="FK49" s="114"/>
      <c r="FL49" s="114"/>
      <c r="FM49" s="114"/>
      <c r="FN49" s="114"/>
      <c r="FO49" s="114"/>
      <c r="FP49" s="114"/>
      <c r="FQ49" s="114"/>
      <c r="FR49" s="114"/>
      <c r="FS49" s="114"/>
      <c r="FT49" s="114"/>
      <c r="FU49" s="114"/>
      <c r="FV49" s="114"/>
      <c r="FW49" s="114"/>
      <c r="FX49" s="114"/>
      <c r="FY49" s="114"/>
      <c r="FZ49" s="114"/>
      <c r="GA49" s="114"/>
      <c r="GB49" s="114"/>
      <c r="GC49" s="114"/>
      <c r="GD49" s="114"/>
      <c r="GE49" s="114"/>
      <c r="GF49" s="114"/>
      <c r="GG49" s="114"/>
      <c r="GH49" s="114"/>
      <c r="GI49" s="114"/>
      <c r="GJ49" s="114"/>
      <c r="GK49" s="114"/>
      <c r="GL49" s="114"/>
      <c r="GM49" s="114"/>
      <c r="GN49" s="114"/>
      <c r="GO49" s="114"/>
      <c r="GP49" s="114"/>
      <c r="GQ49" s="114"/>
      <c r="GR49" s="114"/>
      <c r="GS49" s="114"/>
      <c r="GT49" s="114"/>
      <c r="GU49" s="114"/>
      <c r="GV49" s="114"/>
      <c r="GW49" s="114"/>
      <c r="GX49" s="114"/>
      <c r="GY49" s="114"/>
      <c r="GZ49" s="114"/>
      <c r="HA49" s="114"/>
      <c r="HB49" s="114"/>
      <c r="HC49" s="114"/>
      <c r="HD49" s="114"/>
      <c r="HE49" s="114"/>
      <c r="HF49" s="114"/>
      <c r="HG49" s="114"/>
      <c r="HH49" s="114"/>
      <c r="HI49" s="114"/>
      <c r="HJ49" s="114"/>
      <c r="HK49" s="114"/>
      <c r="HL49" s="114"/>
      <c r="HM49" s="114"/>
      <c r="HN49" s="114"/>
      <c r="HO49" s="114"/>
      <c r="HP49" s="114"/>
      <c r="HQ49" s="114"/>
      <c r="HR49" s="114"/>
      <c r="HS49" s="114"/>
      <c r="HT49" s="114"/>
      <c r="HU49" s="114"/>
      <c r="HV49" s="114"/>
      <c r="HW49" s="114"/>
      <c r="HX49" s="114"/>
      <c r="HY49" s="114"/>
    </row>
    <row r="50" spans="1:233" s="117" customFormat="1" ht="9.9" customHeight="1" x14ac:dyDescent="0.2">
      <c r="A50" s="110" t="s">
        <v>62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71"/>
      <c r="P50" s="171"/>
      <c r="Q50" s="171"/>
      <c r="R50" s="17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111"/>
      <c r="EN50" s="111"/>
      <c r="EO50" s="111"/>
      <c r="EP50" s="111"/>
      <c r="EQ50" s="111"/>
      <c r="ER50" s="111"/>
      <c r="ES50" s="111"/>
      <c r="ET50" s="111"/>
      <c r="EU50" s="111"/>
      <c r="EV50" s="111"/>
      <c r="EW50" s="111"/>
      <c r="EX50" s="111"/>
      <c r="EY50" s="111"/>
      <c r="EZ50" s="111"/>
      <c r="FA50" s="111"/>
      <c r="FB50" s="111"/>
      <c r="FC50" s="111"/>
      <c r="FD50" s="111"/>
      <c r="FE50" s="111"/>
      <c r="FF50" s="111"/>
      <c r="FG50" s="111"/>
      <c r="FH50" s="111"/>
      <c r="FI50" s="111"/>
      <c r="FJ50" s="111"/>
      <c r="FK50" s="111"/>
      <c r="FL50" s="111"/>
      <c r="FM50" s="111"/>
      <c r="FN50" s="111"/>
      <c r="FO50" s="111"/>
      <c r="FP50" s="111"/>
      <c r="FQ50" s="111"/>
      <c r="FR50" s="111"/>
      <c r="FS50" s="111"/>
      <c r="FT50" s="111"/>
      <c r="FU50" s="111"/>
      <c r="FV50" s="111"/>
      <c r="FW50" s="111"/>
      <c r="FX50" s="111"/>
      <c r="FY50" s="111"/>
      <c r="FZ50" s="111"/>
      <c r="GA50" s="111"/>
      <c r="GB50" s="111"/>
      <c r="GC50" s="111"/>
      <c r="GD50" s="111"/>
      <c r="GE50" s="111"/>
      <c r="GF50" s="111"/>
      <c r="GG50" s="111"/>
      <c r="GH50" s="111"/>
      <c r="GI50" s="111"/>
      <c r="GJ50" s="111"/>
      <c r="GK50" s="111"/>
      <c r="GL50" s="111"/>
      <c r="GM50" s="111"/>
      <c r="GN50" s="111"/>
      <c r="GO50" s="111"/>
      <c r="GP50" s="111"/>
      <c r="GQ50" s="111"/>
      <c r="GR50" s="111"/>
      <c r="GS50" s="111"/>
      <c r="GT50" s="111"/>
      <c r="GU50" s="111"/>
      <c r="GV50" s="111"/>
      <c r="GW50" s="111"/>
      <c r="GX50" s="111"/>
      <c r="GY50" s="111"/>
      <c r="GZ50" s="111"/>
      <c r="HA50" s="111"/>
      <c r="HB50" s="111"/>
      <c r="HC50" s="111"/>
      <c r="HD50" s="111"/>
      <c r="HE50" s="111"/>
      <c r="HF50" s="111"/>
      <c r="HG50" s="111"/>
      <c r="HH50" s="111"/>
      <c r="HI50" s="111"/>
      <c r="HJ50" s="111"/>
      <c r="HK50" s="111"/>
      <c r="HL50" s="111"/>
      <c r="HM50" s="111"/>
      <c r="HN50" s="111"/>
      <c r="HO50" s="111"/>
      <c r="HP50" s="111"/>
      <c r="HQ50" s="111"/>
      <c r="HR50" s="111"/>
      <c r="HS50" s="111"/>
      <c r="HT50" s="111"/>
      <c r="HU50" s="111"/>
      <c r="HV50" s="111"/>
      <c r="HW50" s="111"/>
      <c r="HX50" s="111"/>
      <c r="HY50" s="111"/>
    </row>
    <row r="51" spans="1:233" s="117" customFormat="1" ht="12" customHeight="1" x14ac:dyDescent="0.2">
      <c r="A51" s="118" t="s">
        <v>63</v>
      </c>
      <c r="B51" s="119"/>
      <c r="C51" s="112"/>
      <c r="D51" s="113"/>
      <c r="E51" s="112"/>
      <c r="F51" s="112"/>
      <c r="G51" s="114"/>
      <c r="H51" s="113"/>
      <c r="I51" s="115"/>
      <c r="J51" s="115"/>
      <c r="K51" s="112"/>
      <c r="L51" s="112"/>
      <c r="M51" s="116"/>
      <c r="N51" s="116"/>
      <c r="O51" s="169"/>
      <c r="P51" s="172"/>
      <c r="Q51" s="172"/>
      <c r="R51" s="172"/>
    </row>
    <row r="52" spans="1:233" s="117" customFormat="1" ht="9.9" customHeight="1" x14ac:dyDescent="0.2">
      <c r="A52" s="118" t="s">
        <v>64</v>
      </c>
      <c r="B52" s="120"/>
      <c r="C52" s="121"/>
      <c r="D52" s="113"/>
      <c r="E52" s="112"/>
      <c r="F52" s="112"/>
      <c r="G52" s="114"/>
      <c r="H52" s="113"/>
      <c r="I52" s="115"/>
      <c r="J52" s="115"/>
      <c r="K52" s="112"/>
      <c r="L52" s="112"/>
      <c r="M52" s="116"/>
      <c r="N52" s="116"/>
      <c r="O52" s="169"/>
      <c r="P52" s="173"/>
      <c r="Q52" s="170"/>
      <c r="R52" s="170"/>
    </row>
    <row r="53" spans="1:233" s="122" customFormat="1" ht="9.9" customHeight="1" x14ac:dyDescent="0.35">
      <c r="A53" s="118" t="s">
        <v>65</v>
      </c>
      <c r="B53" s="112"/>
      <c r="C53" s="112"/>
      <c r="D53" s="113"/>
      <c r="E53" s="112"/>
      <c r="F53" s="112"/>
      <c r="G53" s="114"/>
      <c r="H53" s="113"/>
      <c r="I53" s="115"/>
      <c r="J53" s="115"/>
      <c r="K53" s="112"/>
      <c r="L53" s="112"/>
      <c r="M53" s="113"/>
      <c r="N53" s="113"/>
      <c r="O53" s="169"/>
      <c r="P53" s="174"/>
      <c r="Q53" s="175"/>
      <c r="R53" s="175"/>
    </row>
    <row r="54" spans="1:233" s="122" customFormat="1" ht="9.9" customHeight="1" x14ac:dyDescent="0.35">
      <c r="A54" s="176" t="s">
        <v>83</v>
      </c>
      <c r="B54" s="112"/>
      <c r="C54" s="112"/>
      <c r="D54" s="113"/>
      <c r="E54" s="112"/>
      <c r="F54" s="112"/>
      <c r="G54" s="114"/>
      <c r="H54" s="113"/>
      <c r="I54" s="115"/>
      <c r="J54" s="115"/>
      <c r="K54" s="112"/>
      <c r="L54" s="112"/>
      <c r="M54" s="113"/>
      <c r="N54" s="113"/>
      <c r="O54" s="169"/>
      <c r="P54" s="174"/>
      <c r="Q54" s="177"/>
      <c r="R54" s="177"/>
    </row>
    <row r="55" spans="1:233" s="122" customFormat="1" ht="9.9" customHeight="1" x14ac:dyDescent="0.35">
      <c r="A55" s="124"/>
      <c r="B55" s="112"/>
      <c r="C55" s="112"/>
      <c r="D55" s="113"/>
      <c r="E55" s="112"/>
      <c r="F55" s="112"/>
      <c r="G55" s="114"/>
      <c r="H55" s="113"/>
      <c r="I55" s="115"/>
      <c r="J55" s="115"/>
      <c r="K55" s="112"/>
      <c r="L55" s="112"/>
      <c r="M55" s="113"/>
      <c r="N55" s="113"/>
      <c r="O55" s="169"/>
      <c r="P55" s="174"/>
      <c r="Q55" s="177"/>
      <c r="R55" s="177"/>
    </row>
    <row r="56" spans="1:233" ht="16.5" customHeight="1" x14ac:dyDescent="0.25">
      <c r="A56" s="125" t="s">
        <v>66</v>
      </c>
      <c r="B56" s="6"/>
      <c r="Q56" s="180"/>
      <c r="R56" s="180"/>
    </row>
    <row r="57" spans="1:233" ht="12" customHeight="1" x14ac:dyDescent="0.25">
      <c r="A57" s="125" t="s">
        <v>67</v>
      </c>
      <c r="B57" s="6"/>
      <c r="C57" s="128"/>
    </row>
    <row r="58" spans="1:233" s="130" customFormat="1" ht="12" customHeight="1" x14ac:dyDescent="0.3">
      <c r="A58" s="129" t="s">
        <v>68</v>
      </c>
      <c r="C58" s="131"/>
      <c r="D58" s="132"/>
      <c r="E58" s="131"/>
      <c r="F58" s="131"/>
      <c r="G58" s="133"/>
      <c r="H58" s="132"/>
      <c r="I58" s="134"/>
      <c r="J58" s="134"/>
      <c r="K58" s="131"/>
      <c r="L58" s="131"/>
      <c r="M58" s="132"/>
      <c r="N58" s="132"/>
      <c r="O58" s="181"/>
      <c r="P58" s="182"/>
      <c r="Q58" s="183"/>
      <c r="R58" s="183"/>
    </row>
    <row r="61" spans="1:233" s="2" customFormat="1" ht="12" customHeight="1" x14ac:dyDescent="0.25">
      <c r="A61" s="1"/>
      <c r="B61" s="1"/>
      <c r="C61" s="135"/>
      <c r="D61" s="126"/>
      <c r="E61" s="1"/>
      <c r="F61" s="1"/>
      <c r="H61" s="126"/>
      <c r="I61" s="127"/>
      <c r="J61" s="127"/>
      <c r="K61" s="1"/>
      <c r="L61" s="1"/>
      <c r="M61" s="126"/>
      <c r="N61" s="126"/>
      <c r="O61" s="178"/>
      <c r="P61" s="179"/>
      <c r="Q61" s="140"/>
      <c r="R61" s="140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</row>
    <row r="64" spans="1:233" s="2" customFormat="1" ht="12" customHeight="1" x14ac:dyDescent="0.35">
      <c r="A64" s="1"/>
      <c r="B64" s="1"/>
      <c r="C64" s="1"/>
      <c r="D64" s="136"/>
      <c r="E64" s="137"/>
      <c r="F64" s="137"/>
      <c r="H64" s="126"/>
      <c r="I64" s="127"/>
      <c r="J64" s="127"/>
      <c r="K64" s="1"/>
      <c r="L64" s="1"/>
      <c r="M64" s="126"/>
      <c r="N64" s="126"/>
      <c r="O64" s="178"/>
      <c r="P64" s="179"/>
      <c r="Q64" s="140"/>
      <c r="R64" s="140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</row>
    <row r="66" spans="1:233" s="2" customFormat="1" ht="12" customHeight="1" x14ac:dyDescent="0.25">
      <c r="A66" s="1"/>
      <c r="B66" s="1"/>
      <c r="C66" s="135"/>
      <c r="D66" s="126"/>
      <c r="E66" s="1"/>
      <c r="F66" s="1"/>
      <c r="H66" s="126"/>
      <c r="I66" s="127"/>
      <c r="J66" s="127"/>
      <c r="K66" s="1"/>
      <c r="L66" s="1"/>
      <c r="M66" s="126"/>
      <c r="N66" s="126"/>
      <c r="O66" s="178"/>
      <c r="P66" s="179"/>
      <c r="Q66" s="140"/>
      <c r="R66" s="140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</row>
  </sheetData>
  <pageMargins left="0.59055118110236227" right="0.59055118110236227" top="0.59055118110236227" bottom="0.98425196850393704" header="0.39370078740157483" footer="0.51181102362204722"/>
  <pageSetup paperSize="9" scale="91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2023</vt:lpstr>
      <vt:lpstr>2023_L</vt:lpstr>
      <vt:lpstr>2023_T</vt:lpstr>
      <vt:lpstr>'2023'!Tulostusalue</vt:lpstr>
      <vt:lpstr>'2023_L'!Tulostusalue</vt:lpstr>
      <vt:lpstr>'2023_T'!Tulostusalue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2024-02-13T13:33:00Z</dcterms:modified>
</cp:coreProperties>
</file>