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1\Sato 17.2.2022\"/>
    </mc:Choice>
  </mc:AlternateContent>
  <xr:revisionPtr revIDLastSave="0" documentId="14_{43B9D756-45BD-4AF9-8E22-F44EDFDCA9A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05-2021" sheetId="39" r:id="rId1"/>
    <sheet name="2021 ELY" sheetId="46" r:id="rId2"/>
    <sheet name="2020 ELY" sheetId="45" r:id="rId3"/>
    <sheet name="2019 ELY" sheetId="44" r:id="rId4"/>
    <sheet name="2018 ELY" sheetId="43" r:id="rId5"/>
    <sheet name="2017 ELY" sheetId="38" r:id="rId6"/>
    <sheet name="2016 ELY" sheetId="34" r:id="rId7"/>
    <sheet name="2015 ELY" sheetId="31" r:id="rId8"/>
    <sheet name="2014 ELY" sheetId="27" r:id="rId9"/>
    <sheet name="2013 ELY" sheetId="25" r:id="rId10"/>
    <sheet name="2012 ELY " sheetId="24" r:id="rId11"/>
    <sheet name="2011 ELY" sheetId="21" r:id="rId12"/>
    <sheet name="2010 ELY" sheetId="17" r:id="rId13"/>
    <sheet name="2009 TEK" sheetId="18" r:id="rId14"/>
    <sheet name="2008 TEK" sheetId="19" r:id="rId15"/>
    <sheet name="2007 TEK" sheetId="20" r:id="rId16"/>
  </sheets>
  <definedNames>
    <definedName name="_xlnm.Print_Area" localSheetId="0">'2005-2021'!$A$1:$AM$55</definedName>
    <definedName name="_xlnm.Print_Area" localSheetId="15">'2007 TEK'!$B$1:$AN$45</definedName>
    <definedName name="_xlnm.Print_Area" localSheetId="14">'2008 TEK'!$B$1:$AP$45</definedName>
    <definedName name="_xlnm.Print_Area" localSheetId="13">'2009 TEK'!$B$1:$AR$43</definedName>
    <definedName name="_xlnm.Print_Area" localSheetId="12">'2010 ELY'!$A$1:$AN$44</definedName>
    <definedName name="_xlnm.Print_Area" localSheetId="11">'2011 ELY'!$A$1:$AN$44</definedName>
    <definedName name="_xlnm.Print_Area" localSheetId="10">'2012 ELY '!$A$1:$AL$46</definedName>
    <definedName name="_xlnm.Print_Area" localSheetId="9">'2013 ELY'!$A$1:$AK$46</definedName>
    <definedName name="_xlnm.Print_Area" localSheetId="8">'2014 ELY'!$A$1:$AF$44</definedName>
    <definedName name="_xlnm.Print_Area" localSheetId="7">'2015 ELY'!$A$1:$AF$44</definedName>
    <definedName name="_xlnm.Print_Area" localSheetId="6">'2016 ELY'!$A$1:$AF$44</definedName>
    <definedName name="_xlnm.Print_Area" localSheetId="5">'2017 ELY'!$A$1:$AF$44</definedName>
    <definedName name="_xlnm.Print_Area" localSheetId="4">'2018 ELY'!$A$1:$AF$44</definedName>
    <definedName name="_xlnm.Print_Area" localSheetId="3">'2019 ELY'!$A$1:$AF$44</definedName>
    <definedName name="_xlnm.Print_Area" localSheetId="2">'2020 ELY'!$A$1:$AE$44</definedName>
    <definedName name="_xlnm.Print_Area" localSheetId="1">'2021 ELY'!$A$1:$AE$44</definedName>
    <definedName name="_xlnm.Print_Titles" localSheetId="0">'2005-2021'!$A:$A,'2005-2021'!$1:$3</definedName>
    <definedName name="_xlnm.Print_Titles" localSheetId="8">'2014 ELY'!$A:$A,'2014 ELY'!$1:$7</definedName>
    <definedName name="_xlnm.Print_Titles" localSheetId="7">'2015 ELY'!$A:$A,'2015 ELY'!$1:$7</definedName>
    <definedName name="_xlnm.Print_Titles" localSheetId="6">'2016 ELY'!$A:$A,'2016 ELY'!$1:$7</definedName>
    <definedName name="_xlnm.Print_Titles" localSheetId="5">'2017 ELY'!$A:$A,'2017 ELY'!$1:$7</definedName>
    <definedName name="_xlnm.Print_Titles" localSheetId="4">'2018 ELY'!$A:$A,'2018 ELY'!$1:$7</definedName>
    <definedName name="_xlnm.Print_Titles" localSheetId="3">'2019 ELY'!$A:$A,'2019 ELY'!$1:$7</definedName>
    <definedName name="_xlnm.Print_Titles" localSheetId="2">'2020 ELY'!$A:$A,'2020 ELY'!$1:$7</definedName>
    <definedName name="_xlnm.Print_Titles" localSheetId="1">'2021 ELY'!$A:$A,'2021 ELY'!$1:$7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6" i="39" l="1"/>
  <c r="N46" i="39"/>
  <c r="AL33" i="39"/>
  <c r="AJ33" i="39"/>
  <c r="AI33" i="39"/>
  <c r="AH33" i="39"/>
  <c r="AG33" i="39"/>
  <c r="AF33" i="39"/>
  <c r="AE33" i="39"/>
  <c r="AD33" i="39"/>
  <c r="AC33" i="39"/>
  <c r="AB33" i="39"/>
  <c r="X33" i="39"/>
  <c r="Y33" i="39"/>
  <c r="Z33" i="39"/>
  <c r="W33" i="39"/>
  <c r="V33" i="39"/>
  <c r="U33" i="39"/>
  <c r="T33" i="39"/>
  <c r="S33" i="39"/>
  <c r="R33" i="39"/>
  <c r="Q33" i="39"/>
  <c r="P33" i="39"/>
  <c r="O33" i="39"/>
  <c r="N33" i="39"/>
  <c r="M33" i="39"/>
  <c r="L33" i="39"/>
  <c r="K33" i="39"/>
  <c r="J33" i="39"/>
  <c r="I33" i="39"/>
  <c r="H33" i="39"/>
  <c r="F33" i="39"/>
  <c r="G33" i="39"/>
  <c r="B33" i="39"/>
  <c r="C33" i="39"/>
  <c r="D33" i="39"/>
  <c r="AM33" i="39"/>
  <c r="AK33" i="39"/>
  <c r="AA33" i="39"/>
  <c r="E33" i="39"/>
  <c r="AH2" i="21"/>
  <c r="S4" i="21"/>
  <c r="S5" i="21"/>
  <c r="S6" i="21"/>
  <c r="AI2" i="20"/>
  <c r="W4" i="20"/>
  <c r="W5" i="20"/>
  <c r="W6" i="20"/>
  <c r="AK2" i="19"/>
  <c r="W4" i="19"/>
  <c r="W5" i="19"/>
  <c r="W6" i="19"/>
  <c r="AL2" i="18"/>
  <c r="AR2" i="18"/>
  <c r="W4" i="18"/>
  <c r="W5" i="18"/>
  <c r="W6" i="18"/>
  <c r="AH2" i="17"/>
  <c r="S4" i="17"/>
  <c r="S5" i="17"/>
  <c r="S6" i="17"/>
</calcChain>
</file>

<file path=xl/sharedStrings.xml><?xml version="1.0" encoding="utf-8"?>
<sst xmlns="http://schemas.openxmlformats.org/spreadsheetml/2006/main" count="4957" uniqueCount="243">
  <si>
    <t>1 000 ha</t>
  </si>
  <si>
    <t>milj. kg</t>
  </si>
  <si>
    <t>million kg</t>
  </si>
  <si>
    <t xml:space="preserve">   % </t>
  </si>
  <si>
    <t>Lähde: Tiken viljelykasvien satotiedustelun ennakkotilasto ja Eviran viljasadon laatukartoitus</t>
  </si>
  <si>
    <t>7)</t>
  </si>
  <si>
    <t>Hectoliter weight</t>
  </si>
  <si>
    <r>
      <t>Hehtolitrapaino</t>
    </r>
    <r>
      <rPr>
        <sz val="8"/>
        <rFont val="Arial"/>
        <family val="2"/>
      </rPr>
      <t xml:space="preserve"> - Hektolitervikt</t>
    </r>
  </si>
  <si>
    <t>≥ 58 kg</t>
  </si>
  <si>
    <t>≥ 52 kg</t>
  </si>
  <si>
    <r>
      <t xml:space="preserve">1) Myllykelpoinen vehnä: hehtolitrapaino ≥78,0 kg,sakoluku ≥180, valkuainen ≥12,5 % - Kvarn vete: hektolitervikt ≥78,0 kg,falltal ≥180, proteinhalt≥12,5 % - </t>
    </r>
    <r>
      <rPr>
        <i/>
        <sz val="7"/>
        <rFont val="Arial"/>
        <family val="2"/>
      </rP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</si>
  <si>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 xml:space="preserve">  Syysvehnä</t>
  </si>
  <si>
    <r>
      <t xml:space="preserve">  Höstvete - </t>
    </r>
    <r>
      <rPr>
        <i/>
        <sz val="8"/>
        <rFont val="Arial"/>
        <family val="2"/>
      </rPr>
      <t>Winter wheat</t>
    </r>
  </si>
  <si>
    <t xml:space="preserve">  Ala</t>
  </si>
  <si>
    <t xml:space="preserve">  Areal</t>
  </si>
  <si>
    <t xml:space="preserve">  Area</t>
  </si>
  <si>
    <t xml:space="preserve">  1 000 ha</t>
  </si>
  <si>
    <t xml:space="preserve">  Sato</t>
  </si>
  <si>
    <t xml:space="preserve">  Skörd</t>
  </si>
  <si>
    <t xml:space="preserve">  Yield</t>
  </si>
  <si>
    <t xml:space="preserve">  milj. kg</t>
  </si>
  <si>
    <t xml:space="preserve">  million kg</t>
  </si>
  <si>
    <t>Uudenmaan</t>
  </si>
  <si>
    <t>Varsinais-Suomen</t>
  </si>
  <si>
    <t>Satakunnan</t>
  </si>
  <si>
    <t>Hämeen</t>
  </si>
  <si>
    <t>Pirkanmaan</t>
  </si>
  <si>
    <t>Kaakkois-Suomen</t>
  </si>
  <si>
    <t>Etelä-Savon</t>
  </si>
  <si>
    <t>Pohjois-Savon</t>
  </si>
  <si>
    <t>Pohjois-Karjalan</t>
  </si>
  <si>
    <t>Keski-Suomen</t>
  </si>
  <si>
    <t>Etelä-Pohjanmaan</t>
  </si>
  <si>
    <t>Pohjanmaan</t>
  </si>
  <si>
    <t>Pohjois-Pohjanmaan</t>
  </si>
  <si>
    <t>Kainuun</t>
  </si>
  <si>
    <t>Lapin</t>
  </si>
  <si>
    <t xml:space="preserve">Whole country </t>
  </si>
  <si>
    <t xml:space="preserve">Koko maa </t>
  </si>
  <si>
    <t xml:space="preserve">Hela landet </t>
  </si>
  <si>
    <t xml:space="preserve">  Mylly 1)</t>
  </si>
  <si>
    <t xml:space="preserve">  Kvarn</t>
  </si>
  <si>
    <t xml:space="preserve">  Mill</t>
  </si>
  <si>
    <t xml:space="preserve">  Kevätvehnä</t>
  </si>
  <si>
    <r>
      <t xml:space="preserve">  Vårvete - </t>
    </r>
    <r>
      <rPr>
        <i/>
        <sz val="8"/>
        <rFont val="Arial"/>
        <family val="2"/>
      </rPr>
      <t>Spring wheat</t>
    </r>
  </si>
  <si>
    <t xml:space="preserve"> 1 000 ha</t>
  </si>
  <si>
    <t xml:space="preserve">  Vehnä yhteensä</t>
  </si>
  <si>
    <r>
      <t xml:space="preserve">  Vete totalt -</t>
    </r>
    <r>
      <rPr>
        <i/>
        <sz val="8"/>
        <rFont val="Arial"/>
        <family val="2"/>
      </rPr>
      <t xml:space="preserve"> Wheat total</t>
    </r>
  </si>
  <si>
    <t xml:space="preserve">  Ruis</t>
  </si>
  <si>
    <r>
      <t xml:space="preserve">  Råg - </t>
    </r>
    <r>
      <rPr>
        <i/>
        <sz val="8"/>
        <rFont val="Arial"/>
        <family val="2"/>
      </rPr>
      <t>Rye</t>
    </r>
  </si>
  <si>
    <t xml:space="preserve">  Rehuohra</t>
  </si>
  <si>
    <r>
      <t xml:space="preserve">  Foderkorn - </t>
    </r>
    <r>
      <rPr>
        <i/>
        <sz val="8"/>
        <rFont val="Arial"/>
        <family val="2"/>
      </rPr>
      <t>Feed barley</t>
    </r>
  </si>
  <si>
    <t xml:space="preserve">  Mallasohra</t>
  </si>
  <si>
    <r>
      <t xml:space="preserve">  Maltkorn - </t>
    </r>
    <r>
      <rPr>
        <i/>
        <sz val="8"/>
        <rFont val="Arial"/>
        <family val="2"/>
      </rPr>
      <t>Malting barley</t>
    </r>
  </si>
  <si>
    <t xml:space="preserve">  Kaura</t>
  </si>
  <si>
    <r>
      <t xml:space="preserve">  Havre - </t>
    </r>
    <r>
      <rPr>
        <i/>
        <sz val="8"/>
        <rFont val="Arial"/>
        <family val="2"/>
      </rPr>
      <t>Oats</t>
    </r>
  </si>
  <si>
    <r>
      <t xml:space="preserve">2) Interventiovehnä: hehtolitrapaino ≥73,0 kg, sakoluku ≥220, valkuainen ≥10,5 %, Zeleny ≥30 - Intervention kvalitet: hektolitervikt ≥73,0 kg, falltal ≥220, proteinhalt  ≥10,5 %, Zeleny-tal ≥30 - </t>
    </r>
    <r>
      <rPr>
        <i/>
        <sz val="7"/>
        <rFont val="Arial"/>
        <family val="2"/>
      </rPr>
      <t>Intervention 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≥73,0 kg; </t>
    </r>
    <r>
      <rPr>
        <i/>
        <sz val="7"/>
        <rFont val="Arial"/>
        <family val="2"/>
      </rPr>
      <t>falling n</t>
    </r>
  </si>
  <si>
    <t>Vuosi</t>
  </si>
  <si>
    <t>År</t>
  </si>
  <si>
    <t>Year</t>
  </si>
  <si>
    <t xml:space="preserve"> million kg</t>
  </si>
  <si>
    <t>..</t>
  </si>
  <si>
    <t xml:space="preserve">  Mylly 2)</t>
  </si>
  <si>
    <r>
      <t xml:space="preserve">  Malting quality 1</t>
    </r>
    <r>
      <rPr>
        <sz val="8"/>
        <rFont val="Arial"/>
        <family val="2"/>
      </rPr>
      <t xml:space="preserve"> )</t>
    </r>
  </si>
  <si>
    <t>%</t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</si>
  <si>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≥12,5%</t>
    </r>
  </si>
  <si>
    <t xml:space="preserve"> 2)</t>
  </si>
  <si>
    <t>Viljasadon laatu vuonna 2010 - ennakkotieto 23.11.2010</t>
  </si>
  <si>
    <t>Spannmålskördens kvalitet 2010 - preliminär uppskattning 23.11.2010</t>
  </si>
  <si>
    <t>Grain quality 2010 - forecast 23.11.2010</t>
  </si>
  <si>
    <t>Ahvenanmaa - Åland</t>
  </si>
  <si>
    <t>ELY-keskus</t>
  </si>
  <si>
    <t>ELY-centrum</t>
  </si>
  <si>
    <t>ELY Centre</t>
  </si>
  <si>
    <t>Viljasadon laatu vuonna 2010</t>
  </si>
  <si>
    <t>Spannmålskördens kvalitet 2010</t>
  </si>
  <si>
    <t>Grain quality 2010</t>
  </si>
  <si>
    <t xml:space="preserve">  Mylly</t>
  </si>
  <si>
    <t xml:space="preserve"> Hehtolitrapaino</t>
  </si>
  <si>
    <t>Mallaskelpoinen</t>
  </si>
  <si>
    <t>Hehtolitrapaino</t>
  </si>
  <si>
    <r>
      <t xml:space="preserve">  Kvarn - </t>
    </r>
    <r>
      <rPr>
        <i/>
        <sz val="8"/>
        <rFont val="Arial"/>
        <family val="2"/>
      </rPr>
      <t>Mill</t>
    </r>
  </si>
  <si>
    <t xml:space="preserve"> Hektolitervikt</t>
  </si>
  <si>
    <t xml:space="preserve"> Hektolitervikt - Hectoliter weight</t>
  </si>
  <si>
    <t xml:space="preserve"> 1)</t>
  </si>
  <si>
    <t xml:space="preserve"> Hectoliter weight</t>
  </si>
  <si>
    <t xml:space="preserve"> ≥ 64 kg</t>
  </si>
  <si>
    <t>-</t>
  </si>
  <si>
    <t>Malt kvalitet-</t>
  </si>
  <si>
    <t>Malting quality</t>
  </si>
  <si>
    <t>Lähde: SVT: Tike, satotilasto; Elintarviketurvallisuusvirasto Evira: viljasadon laatuseuranta</t>
  </si>
  <si>
    <t>Källa: FOS: Tike, skördestatistik; Livsmedelssäkerhetsverket Evira: kartläggning av spannmålsskördens kvalitet</t>
  </si>
  <si>
    <t>Source: OSF: Tike, Crop production statistics; Finnish food Safety Authority Evira: Analysis of the quality of the grain harvest</t>
  </si>
  <si>
    <t>1) Myllykelpoinen vehnä: hehtolitrapaino ≥78,0 kg,sakoluku ≥180, valkuainen (N*5,7) ≥12,5 % - Kvarn vete: hektolitervikt ≥78,0 kg,falltal ≥180, proteinhalt (N*5,7) ≥12,5 % -</t>
  </si>
  <si>
    <t>1) Myllykelpoinen ruis: hehtolitrapaino ≥71,0 kg, sakoluku ≥120 - Kvarn råg: hektolitervikt ≥71,0 kg, falltal ≥120 - Milling rye: hectoliter ≥71,0 kg, falling number ≥120</t>
  </si>
  <si>
    <t>2) Mallaskelpoinen ohra: valkuainen (N*6,25) ≤11,5 %, lajittelu 2,5 mm ≥85% - Malt kvalitet: proteinhalt (N*6,25) ≤11,5 %, sortering 2,5 mm ≥85 % - Malting quality: protein content (N*6,25) ≤11,5%, sieving 2,5 mm ≥85%</t>
  </si>
  <si>
    <t>Viljasadon laatu vuonna 2009</t>
  </si>
  <si>
    <t>VILJASADON LAATU VUONNA 2007, ennakkotilasto</t>
  </si>
  <si>
    <t>Spannmålsskördens kvalitet 2009</t>
  </si>
  <si>
    <t>Spannmålskördens kvalitet 2007</t>
  </si>
  <si>
    <t>Grain quality 2009</t>
  </si>
  <si>
    <t>Työvoima- ja</t>
  </si>
  <si>
    <t>elinkeinokeskus</t>
  </si>
  <si>
    <t>Arbetskrafts- och</t>
  </si>
  <si>
    <r>
      <t xml:space="preserve">  Mylly</t>
    </r>
    <r>
      <rPr>
        <sz val="8"/>
        <rFont val="Arial"/>
        <family val="2"/>
      </rPr>
      <t xml:space="preserve"> - Kvarn -</t>
    </r>
    <r>
      <rPr>
        <i/>
        <sz val="8"/>
        <rFont val="Arial"/>
        <family val="2"/>
      </rPr>
      <t xml:space="preserve"> Mill</t>
    </r>
  </si>
  <si>
    <r>
      <t xml:space="preserve"> Hehtolitrapaino</t>
    </r>
    <r>
      <rPr>
        <sz val="8"/>
        <rFont val="Arial"/>
        <family val="2"/>
      </rPr>
      <t xml:space="preserve"> - </t>
    </r>
  </si>
  <si>
    <r>
      <t xml:space="preserve">Mallaskelpoinen </t>
    </r>
    <r>
      <rPr>
        <sz val="8"/>
        <rFont val="Arial"/>
        <family val="2"/>
      </rPr>
      <t xml:space="preserve">- </t>
    </r>
  </si>
  <si>
    <t>näringscentral</t>
  </si>
  <si>
    <r>
      <t xml:space="preserve"> Hektolitervikt -</t>
    </r>
    <r>
      <rPr>
        <i/>
        <sz val="8"/>
        <rFont val="Arial"/>
        <family val="2"/>
      </rPr>
      <t xml:space="preserve"> </t>
    </r>
  </si>
  <si>
    <t>Malt kvalitet -</t>
  </si>
  <si>
    <t>Employment and</t>
  </si>
  <si>
    <t>1)</t>
  </si>
  <si>
    <t xml:space="preserve"> Hectoliter weight ≥ 64 kg</t>
  </si>
  <si>
    <t>Economic</t>
  </si>
  <si>
    <t>Development</t>
  </si>
  <si>
    <t>Centre</t>
  </si>
  <si>
    <t>Ahvenanmaa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</si>
  <si>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≥11,5 % - Kvarn vete: hektolitervikt ≥78,0 kg,falltal ≥180, proteinhalt (N*5,7) ≥11,5 % -</t>
    </r>
  </si>
  <si>
    <r>
      <t>1)</t>
    </r>
    <r>
      <rPr>
        <b/>
        <sz val="7"/>
        <rFont val="Arial"/>
        <family val="2"/>
      </rPr>
      <t xml:space="preserve"> Myllykelpoinen ruis</t>
    </r>
    <r>
      <rPr>
        <sz val="7"/>
        <rFont val="Arial"/>
        <family val="2"/>
      </rPr>
      <t>: hehtolitrapaino ≥71,0 kg, sakoluku ≥120 - Kvarn råg: hektolitervikt ≥71,0 kg, falltal ≥120 - Milling rye: hectoliter ≥71,0 kg, falling number ≥120</t>
    </r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</si>
  <si>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≥11,5%</t>
    </r>
  </si>
  <si>
    <r>
      <t xml:space="preserve">2)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</si>
  <si>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</si>
  <si>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laatuseuranta</t>
  </si>
  <si>
    <t>Källa:Tike, Jord- och skogsbruksministeriets informationstjänstcentral: skördestatistik; Livsmedelssäkerhetsverket Evira: kartläggning av spannmålsskördens kvalitet</t>
  </si>
  <si>
    <t>Source: Tike, Information Centre of the Ministry of Agriculture and Forestry: Crop production statistics; Finnish food Safety Authority Evira: analysis of the quality of the grain harvest</t>
  </si>
  <si>
    <t>Viljasadon laatu vuonna 2008</t>
  </si>
  <si>
    <t xml:space="preserve">Spannmålskördens kvalitet 2008 </t>
  </si>
  <si>
    <t>Grain quality 2008</t>
  </si>
  <si>
    <r>
      <t xml:space="preserve">  Mallaskelpoinen </t>
    </r>
    <r>
      <rPr>
        <sz val="8"/>
        <rFont val="Arial"/>
        <family val="2"/>
      </rPr>
      <t xml:space="preserve">- </t>
    </r>
  </si>
  <si>
    <t xml:space="preserve">  Malt kvalitet - 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</si>
  <si>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</si>
  <si>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r>
      <t xml:space="preserve">1)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</si>
  <si>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ruis</t>
    </r>
    <r>
      <rPr>
        <sz val="7"/>
        <rFont val="Arial"/>
        <family val="2"/>
      </rPr>
      <t xml:space="preserve">: hehtolitrapaino ≥71,0 kg, sakoluku ≥120 - Kvarn råg: hektolitervikt ≥71,0 kg, falltal ≥120 - </t>
    </r>
    <r>
      <rPr>
        <i/>
        <sz val="7"/>
        <rFont val="Arial"/>
        <family val="2"/>
      </rPr>
      <t>Milling rye: hectoliter ≥71,0 kg, falling number ≥120</t>
    </r>
  </si>
  <si>
    <t>Viljasadon laatu vuonna 2007</t>
  </si>
  <si>
    <t>Grain quality 2007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</si>
  <si>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 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</si>
  <si>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laatukartoitus</t>
  </si>
  <si>
    <t>Viljasadon laatu vuonna 2011</t>
  </si>
  <si>
    <t>Spannmålskördens kvalitet 2011</t>
  </si>
  <si>
    <t>Grain quality 2011</t>
  </si>
  <si>
    <t xml:space="preserve">Viljasadon laatu vuonna 2012 </t>
  </si>
  <si>
    <t xml:space="preserve">Spannmålskördens kvalitet 2012 </t>
  </si>
  <si>
    <t xml:space="preserve">Grain quality 2012 </t>
  </si>
  <si>
    <t>ELY-central</t>
  </si>
  <si>
    <t>Ala</t>
  </si>
  <si>
    <t>Kvarn</t>
  </si>
  <si>
    <t>Mill</t>
  </si>
  <si>
    <r>
      <t xml:space="preserve">  Malting quality 2</t>
    </r>
    <r>
      <rPr>
        <sz val="8"/>
        <rFont val="Arial"/>
        <family val="2"/>
      </rPr>
      <t>)</t>
    </r>
  </si>
  <si>
    <t>≥ 64 kg</t>
  </si>
  <si>
    <t>1000 ha</t>
  </si>
  <si>
    <r>
      <t>1)</t>
    </r>
    <r>
      <rPr>
        <b/>
        <sz val="7"/>
        <rFont val="Arial"/>
        <family val="2"/>
      </rPr>
      <t>Leipäviljakelpoinen vehnä</t>
    </r>
    <r>
      <rPr>
        <sz val="7"/>
        <rFont val="Arial"/>
        <family val="2"/>
      </rPr>
      <t>: hehtolitrapaino ≥78,0 kg,sakoluku ≥180, valkuainen ≥12,5 % - bröd vete: hektolitervikt ≥78,0 kg,falltal ≥180, proteinhalt≥12,5 % -</t>
    </r>
  </si>
  <si>
    <r>
      <t>1)</t>
    </r>
    <r>
      <rPr>
        <b/>
        <sz val="7"/>
        <rFont val="Arial"/>
        <family val="2"/>
      </rPr>
      <t xml:space="preserve"> Leipäviljakelpoinen ruis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</si>
  <si>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Bread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</si>
  <si>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r>
      <t>2)</t>
    </r>
    <r>
      <rPr>
        <b/>
        <sz val="7"/>
        <rFont val="Arial"/>
        <family val="2"/>
      </rPr>
      <t xml:space="preserve"> 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Malting quality : protein content (N*6,25) ≤11,5%, sieving 2,5 mm ≥85% </t>
    </r>
  </si>
  <si>
    <t xml:space="preserve">Källa:Tike, Jord- och skogsbruksministeriets informationstjänstcentral: skördestatistik; </t>
  </si>
  <si>
    <t>Livsmedelssäkerhetsverket Evira: kartläggning av spannmålsskördens kvalitet</t>
  </si>
  <si>
    <t xml:space="preserve">Source: Tike, Information Centre of the Ministry of Agriculture and Forestry: Crop production statistics ; </t>
  </si>
  <si>
    <t>Finnish food Safety Authority Evira: analysis of the quality of the grain harvest</t>
  </si>
  <si>
    <t xml:space="preserve">Viljasadon laatu vuonna 2013 </t>
  </si>
  <si>
    <t xml:space="preserve">Spannmålskördens kvalitet 2013 </t>
  </si>
  <si>
    <t>Grain quality, 2013</t>
  </si>
  <si>
    <r>
      <t xml:space="preserve">  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</si>
  <si>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</si>
  <si>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2)</t>
    </r>
  </si>
  <si>
    <r>
      <t>Kvalitet</t>
    </r>
    <r>
      <rPr>
        <vertAlign val="superscript"/>
        <sz val="8"/>
        <rFont val="Arial"/>
        <family val="2"/>
      </rPr>
      <t>1)</t>
    </r>
  </si>
  <si>
    <r>
      <t xml:space="preserve">  Kvalitet</t>
    </r>
    <r>
      <rPr>
        <vertAlign val="superscript"/>
        <sz val="8"/>
        <rFont val="Arial"/>
        <family val="2"/>
      </rPr>
      <t>1)</t>
    </r>
  </si>
  <si>
    <r>
      <t>Kvalitet</t>
    </r>
    <r>
      <rPr>
        <vertAlign val="superscript"/>
        <sz val="8"/>
        <rFont val="Arial"/>
        <family val="2"/>
      </rPr>
      <t>2)</t>
    </r>
  </si>
  <si>
    <r>
      <t>Quality</t>
    </r>
    <r>
      <rPr>
        <i/>
        <vertAlign val="superscript"/>
        <sz val="8"/>
        <rFont val="Arial"/>
        <family val="2"/>
      </rPr>
      <t>1)</t>
    </r>
  </si>
  <si>
    <r>
      <t xml:space="preserve">  Quality</t>
    </r>
    <r>
      <rPr>
        <i/>
        <vertAlign val="superscript"/>
        <sz val="8"/>
        <rFont val="Arial"/>
        <family val="2"/>
      </rPr>
      <t>1)</t>
    </r>
  </si>
  <si>
    <r>
      <t>Quality</t>
    </r>
    <r>
      <rPr>
        <i/>
        <vertAlign val="superscript"/>
        <sz val="8"/>
        <rFont val="Arial"/>
        <family val="2"/>
      </rPr>
      <t>2)</t>
    </r>
  </si>
  <si>
    <r>
      <t>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</si>
  <si>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>Lähde: SVT: Tike, satotilasto; Elintarviketurvallisuusvirasto Evira, viljasadon laatuseuranta</t>
  </si>
  <si>
    <t>Källa: FOS: Tike, skördestatistik; Livsmedelssäkerhetsverket Evira, kvalitetsuppföljning av den inhemska spannmålsskörden</t>
  </si>
  <si>
    <t>Source: OSF: Tike, Crop production statistics; Finnish Food Safety Authority Evira, grain quality survey</t>
  </si>
  <si>
    <r>
      <t>2)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Laatu: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</si>
  <si>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r>
      <t>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Laatu: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</si>
  <si>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t>1) Laatu: hehtolitrapaino ≥78,0 kg,sakoluku ≥180, valkuainen ≥12,5 % - Kvalitet: hektolitervikt ≥78,0 kg,falltal ≥180, proteinhalt≥12,5 % -</t>
  </si>
  <si>
    <t>Viljasadon laatu vuonna 2014</t>
  </si>
  <si>
    <t>Spannmålskördens kvalitet 2014</t>
  </si>
  <si>
    <t>Grain quality 2014</t>
  </si>
  <si>
    <t xml:space="preserve">  Korjuuala</t>
  </si>
  <si>
    <r>
      <t xml:space="preserve">  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</si>
  <si>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</si>
  <si>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</si>
  <si>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3)</t>
    </r>
  </si>
  <si>
    <t>Hehtolitrapaino - Hektolitervikt</t>
  </si>
  <si>
    <t>NTM-central</t>
  </si>
  <si>
    <t xml:space="preserve">  Skördad areal</t>
  </si>
  <si>
    <r>
      <t>Kvalitet</t>
    </r>
    <r>
      <rPr>
        <vertAlign val="superscript"/>
        <sz val="8"/>
        <rFont val="Arial"/>
        <family val="2"/>
      </rPr>
      <t>3)</t>
    </r>
  </si>
  <si>
    <t xml:space="preserve">  Harvested area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</si>
  <si>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</t>
    </r>
    <r>
      <rPr>
        <i/>
        <sz val="7"/>
        <rFont val="Arial"/>
        <family val="2"/>
      </rPr>
      <t xml:space="preserve"> Quality: hectoliter weight ≥78,0 kg, falling number ≥180, protein content ≥12,5%</t>
    </r>
  </si>
  <si>
    <r>
      <t>2)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</si>
  <si>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</si>
  <si>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t>Lähde:   SVT: Luonnonvarakeskus, Satotilasto; Elintarviketurvallisuusvirasto Evira, viljasadon laatuseuranta</t>
  </si>
  <si>
    <t>Källa:     FOS: Naturresursinstitutet, Skördestatistik; Livsmedelssäkerhetsverket Evira, kvalitetsuppföljning av den inhemska spannmålsskörden</t>
  </si>
  <si>
    <t>Source: OSF: Natural Resources Institute Finland, Crop production statistics; Finnish Food Safety Authority Evira, grain quality survey</t>
  </si>
  <si>
    <t xml:space="preserve">  Råg - Rye</t>
  </si>
  <si>
    <t>Lähde:   SVT: Luonnonvarakeskus, Sato- ja Luomusatotilasto; Elintarviketurvallisuusvirasto Evira, viljasadon laatuseuranta</t>
  </si>
  <si>
    <t>Viljasadon laatu vuonna 2015</t>
  </si>
  <si>
    <t>Spannmålsskördens kvalitet 2015</t>
  </si>
  <si>
    <t>Grain quality 2015</t>
  </si>
  <si>
    <t>Viljasadon laatu vuonna 2016</t>
  </si>
  <si>
    <t>Spannmålsskördens kvalitet 2016</t>
  </si>
  <si>
    <t>Grain quality 2016</t>
  </si>
  <si>
    <t>Viljasadon laatu vuonna 2017</t>
  </si>
  <si>
    <t>Spannmålsskördens kvalitet 2017</t>
  </si>
  <si>
    <t>Grain quality 2017</t>
  </si>
  <si>
    <t>Viljasadon laatu vuonna 2018</t>
  </si>
  <si>
    <t>Spannmålsskördens kvalitet 2018</t>
  </si>
  <si>
    <t>Grain quality 2018</t>
  </si>
  <si>
    <t>Lähde:   SVT: Luonnonvarakeskus, Sato- ja Luomusatotilasto; Ruokavirasto, viljasadon laatuseuranta</t>
  </si>
  <si>
    <t>Källa:     FOS: Naturresursinstitutet, Skördestatistik; Livsmedelsverket, kvalitetsuppföljning av den inhemska spannmålsskörden</t>
  </si>
  <si>
    <t>Source: OSF: Natural Resources Institute Finland, Crop production statistics; Finnish Food Authority, grain quality survey</t>
  </si>
  <si>
    <t>Viljasadon laatu vuonna 2019</t>
  </si>
  <si>
    <t>Spannmålsskördens kvalitet 2019</t>
  </si>
  <si>
    <t>Grain quality 2019</t>
  </si>
  <si>
    <t>Viljasadon laatu vuonna 2020</t>
  </si>
  <si>
    <t>Spannmålsskördens kvalitet 2020</t>
  </si>
  <si>
    <t>Grain quality 2020</t>
  </si>
  <si>
    <t>Lähde:   SVT: Luonnonvarakeskus, Satotilasto; Ruokavirasto, viljasadon laatuseuranta</t>
  </si>
  <si>
    <r>
      <t xml:space="preserve">Hehtolitrapaino - Hektolitervikt- </t>
    </r>
    <r>
      <rPr>
        <i/>
        <sz val="8"/>
        <rFont val="Arial"/>
        <family val="2"/>
      </rPr>
      <t>Hectoliter weight</t>
    </r>
  </si>
  <si>
    <r>
      <t>Laatu</t>
    </r>
    <r>
      <rPr>
        <vertAlign val="superscript"/>
        <sz val="8"/>
        <rFont val="Arial"/>
        <family val="2"/>
      </rPr>
      <t>5)</t>
    </r>
  </si>
  <si>
    <r>
      <t>Kvalitet</t>
    </r>
    <r>
      <rPr>
        <vertAlign val="superscript"/>
        <sz val="8"/>
        <rFont val="Arial"/>
        <family val="2"/>
      </rPr>
      <t>5)</t>
    </r>
  </si>
  <si>
    <r>
      <t>Quality</t>
    </r>
    <r>
      <rPr>
        <i/>
        <vertAlign val="superscript"/>
        <sz val="8"/>
        <rFont val="Arial"/>
        <family val="2"/>
      </rPr>
      <t>5)</t>
    </r>
  </si>
  <si>
    <r>
      <t xml:space="preserve">  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</si>
  <si>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4)</t>
    </r>
  </si>
  <si>
    <r>
      <t>Kvalitet</t>
    </r>
    <r>
      <rPr>
        <vertAlign val="superscript"/>
        <sz val="8"/>
        <rFont val="Arial"/>
        <family val="2"/>
      </rPr>
      <t>4)</t>
    </r>
  </si>
  <si>
    <r>
      <t>Quality</t>
    </r>
    <r>
      <rPr>
        <i/>
        <vertAlign val="superscript"/>
        <sz val="8"/>
        <rFont val="Arial"/>
        <family val="2"/>
      </rPr>
      <t>4)</t>
    </r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</si>
  <si>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 Quality: hectoliter weight ≥78,0 kg, falling number ≥180, protein content ≥12,5%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</si>
  <si>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≥71,0 kg; sakoluku - falltal - falling number ≥120</t>
    </r>
  </si>
  <si>
    <r>
      <t>4)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valkuainen (N*6,25) ≤11,5 %, lajittelu 2,5 mm ≥85% - Kvalitet: proteinhalt (N*6,25) ≤11,5 %, sortering 2,5 mm ≥85 % - Quality : protein content (N*6,25) ≤11,5%, sieving 2,5 mm ≥85% 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</si>
  <si>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≥54,0 kg, pieniä jyviä ≤7 % - Kvalitet: hektolitervikt ≥54,0 kg, små korn ≤7 % - Quality: hectoliter weight ≥54,0 kg, small kernels  ≤7 %</t>
    </r>
  </si>
  <si>
    <t>Luomuviljasadon laatu vuosina 2013 - 2021</t>
  </si>
  <si>
    <t>Kvalitet av den ekologiska spannmålsskörden 2013 -2021</t>
  </si>
  <si>
    <t>Quality of the organic grain,  2013-2021</t>
  </si>
  <si>
    <t>Viljasadon laatu vuosina 2005 - 2021</t>
  </si>
  <si>
    <t>Kvalitet av spannmålsskörden 2005 -2021</t>
  </si>
  <si>
    <t>Quality of the grain,  2005-2021</t>
  </si>
  <si>
    <t>Viljasadon laatu vuonna 2021</t>
  </si>
  <si>
    <t>Spannmålsskördens kvalitet 2021</t>
  </si>
  <si>
    <t>Grain quality 2021</t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</si>
  <si>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≥78,0 kg,sakoluku ≥180, valkuainen ≥11,0 % - Kvalitet: hektolitervikt ≥78,0 kg,falltal ≥180, proteinhalt≥11,0 % - Quality: hectoliter weight ≥78,0 kg, falling number ≥180, protein content ≥11,0%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</si>
  <si>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≥78,0 kg,sakoluku ≥180, valkuainen ≥11 % - Kvalitet: hektolitervikt ≥78,0 kg,falltal ≥180, proteinhalt≥11 % - Quality: hectoliter weight ≥78,0 kg, falling number ≥180, protein content ≥11%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</si>
</sst>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0\ [$€]_-;\-* #,##0.00\ [$€]_-;_-* &quot;-&quot;??\ [$€]_-;_-@_-"/>
  </numFmts>
  <fonts count="33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8.5"/>
      <name val="Arial"/>
      <family val="2"/>
    </font>
    <font>
      <sz val="6"/>
      <name val="Arial"/>
      <family val="2"/>
    </font>
    <font>
      <sz val="9"/>
      <name val="Arial"/>
      <family val="2"/>
    </font>
    <font>
      <sz val="10"/>
      <name val="Helv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u/>
      <sz val="10"/>
      <color indexed="36"/>
      <name val="MS Sans Serif"/>
      <family val="2"/>
    </font>
    <font>
      <i/>
      <sz val="10"/>
      <name val="Arial"/>
      <family val="2"/>
    </font>
    <font>
      <i/>
      <sz val="7.5"/>
      <name val="Arial"/>
      <family val="2"/>
    </font>
    <font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</fills>
  <borders count="5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hair">
        <color indexed="64"/>
      </right>
      <top/>
      <bottom style="thin">
        <color indexed="9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9"/>
      </left>
      <right/>
      <top style="thin">
        <color indexed="9"/>
      </top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rgb="FFFF8201"/>
      </bottom>
      <diagonal/>
    </border>
    <border>
      <left/>
      <right style="thin">
        <color indexed="9"/>
      </right>
      <top/>
      <bottom style="thin">
        <color rgb="FFFF82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FF8201"/>
      </bottom>
      <diagonal/>
    </border>
    <border>
      <left style="thin">
        <color indexed="9"/>
      </left>
      <right/>
      <top/>
      <bottom style="thin">
        <color rgb="FFFF8201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166" fontId="13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4" fillId="0" borderId="0"/>
    <xf numFmtId="0" fontId="8" fillId="0" borderId="0"/>
    <xf numFmtId="0" fontId="3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826">
    <xf numFmtId="0" fontId="0" fillId="0" borderId="0" xfId="0"/>
    <xf numFmtId="0" fontId="0" fillId="0" borderId="1" xfId="0" applyBorder="1"/>
    <xf numFmtId="0" fontId="5" fillId="0" borderId="0" xfId="8" applyFont="1"/>
    <xf numFmtId="14" fontId="6" fillId="0" borderId="0" xfId="8" applyNumberFormat="1" applyFont="1"/>
    <xf numFmtId="0" fontId="9" fillId="0" borderId="0" xfId="9" applyFont="1" applyBorder="1" applyAlignment="1" applyProtection="1">
      <alignment horizontal="left"/>
    </xf>
    <xf numFmtId="0" fontId="10" fillId="0" borderId="2" xfId="9" applyFont="1" applyBorder="1" applyAlignment="1" applyProtection="1">
      <alignment horizontal="left"/>
    </xf>
    <xf numFmtId="0" fontId="10" fillId="0" borderId="0" xfId="9" applyFont="1" applyBorder="1" applyAlignment="1" applyProtection="1">
      <alignment horizontal="left"/>
    </xf>
    <xf numFmtId="0" fontId="9" fillId="0" borderId="3" xfId="9" applyFont="1" applyBorder="1" applyAlignment="1" applyProtection="1">
      <alignment horizontal="left"/>
    </xf>
    <xf numFmtId="0" fontId="10" fillId="0" borderId="4" xfId="9" applyFont="1" applyBorder="1" applyAlignment="1" applyProtection="1">
      <alignment horizontal="left"/>
    </xf>
    <xf numFmtId="0" fontId="11" fillId="0" borderId="3" xfId="9" applyFont="1" applyBorder="1"/>
    <xf numFmtId="1" fontId="7" fillId="0" borderId="0" xfId="9" applyNumberFormat="1" applyFont="1" applyBorder="1"/>
    <xf numFmtId="0" fontId="10" fillId="0" borderId="5" xfId="9" applyFont="1" applyBorder="1" applyAlignment="1" applyProtection="1">
      <alignment horizontal="left"/>
    </xf>
    <xf numFmtId="0" fontId="9" fillId="0" borderId="1" xfId="0" applyFont="1" applyBorder="1"/>
    <xf numFmtId="0" fontId="11" fillId="0" borderId="6" xfId="9" applyFont="1" applyBorder="1" applyAlignment="1" applyProtection="1"/>
    <xf numFmtId="0" fontId="11" fillId="0" borderId="5" xfId="9" applyFont="1" applyBorder="1" applyAlignment="1" applyProtection="1"/>
    <xf numFmtId="0" fontId="9" fillId="0" borderId="4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  <xf numFmtId="0" fontId="10" fillId="0" borderId="7" xfId="9" applyFont="1" applyBorder="1" applyAlignment="1" applyProtection="1">
      <alignment horizontal="left"/>
    </xf>
    <xf numFmtId="0" fontId="10" fillId="0" borderId="8" xfId="9" applyFont="1" applyBorder="1" applyAlignment="1" applyProtection="1">
      <alignment horizontal="left"/>
    </xf>
    <xf numFmtId="1" fontId="9" fillId="0" borderId="0" xfId="9" applyNumberFormat="1" applyFont="1" applyBorder="1"/>
    <xf numFmtId="0" fontId="14" fillId="0" borderId="0" xfId="9" applyFont="1"/>
    <xf numFmtId="0" fontId="13" fillId="0" borderId="0" xfId="0" applyFont="1" applyBorder="1"/>
    <xf numFmtId="0" fontId="13" fillId="0" borderId="0" xfId="9" applyFont="1"/>
    <xf numFmtId="0" fontId="9" fillId="0" borderId="0" xfId="9" applyFont="1"/>
    <xf numFmtId="0" fontId="10" fillId="0" borderId="2" xfId="9" applyFont="1" applyBorder="1"/>
    <xf numFmtId="0" fontId="10" fillId="0" borderId="9" xfId="9" applyFont="1" applyBorder="1"/>
    <xf numFmtId="0" fontId="10" fillId="0" borderId="6" xfId="9" applyFont="1" applyBorder="1"/>
    <xf numFmtId="0" fontId="10" fillId="0" borderId="5" xfId="9" applyFont="1" applyBorder="1"/>
    <xf numFmtId="0" fontId="10" fillId="0" borderId="8" xfId="9" applyFont="1" applyBorder="1" applyAlignment="1">
      <alignment horizontal="left"/>
    </xf>
    <xf numFmtId="0" fontId="9" fillId="0" borderId="8" xfId="9" applyFont="1" applyBorder="1" applyAlignment="1" applyProtection="1">
      <alignment horizontal="left"/>
    </xf>
    <xf numFmtId="0" fontId="9" fillId="0" borderId="0" xfId="9" applyFont="1" applyBorder="1" applyAlignment="1" applyProtection="1">
      <alignment horizontal="center"/>
    </xf>
    <xf numFmtId="0" fontId="9" fillId="0" borderId="8" xfId="9" applyFont="1" applyBorder="1" applyAlignment="1">
      <alignment horizontal="center"/>
    </xf>
    <xf numFmtId="0" fontId="13" fillId="0" borderId="1" xfId="0" applyFont="1" applyBorder="1"/>
    <xf numFmtId="0" fontId="11" fillId="0" borderId="8" xfId="9" applyFont="1" applyBorder="1" applyAlignment="1" applyProtection="1">
      <alignment horizontal="left"/>
    </xf>
    <xf numFmtId="0" fontId="9" fillId="0" borderId="0" xfId="9" applyFont="1" applyBorder="1"/>
    <xf numFmtId="1" fontId="10" fillId="0" borderId="0" xfId="9" applyNumberFormat="1" applyFont="1" applyBorder="1"/>
    <xf numFmtId="164" fontId="13" fillId="0" borderId="0" xfId="9" applyNumberFormat="1" applyFont="1" applyBorder="1"/>
    <xf numFmtId="1" fontId="14" fillId="0" borderId="0" xfId="9" applyNumberFormat="1" applyFont="1" applyBorder="1"/>
    <xf numFmtId="0" fontId="9" fillId="0" borderId="0" xfId="9" applyFont="1" applyAlignment="1">
      <alignment wrapText="1"/>
    </xf>
    <xf numFmtId="164" fontId="9" fillId="0" borderId="0" xfId="9" applyNumberFormat="1" applyFont="1" applyBorder="1"/>
    <xf numFmtId="165" fontId="9" fillId="0" borderId="0" xfId="9" applyNumberFormat="1" applyFont="1" applyBorder="1"/>
    <xf numFmtId="0" fontId="15" fillId="0" borderId="0" xfId="0" applyFont="1"/>
    <xf numFmtId="0" fontId="16" fillId="0" borderId="0" xfId="9" applyFont="1"/>
    <xf numFmtId="0" fontId="15" fillId="0" borderId="0" xfId="0" applyFont="1" applyBorder="1"/>
    <xf numFmtId="0" fontId="15" fillId="0" borderId="0" xfId="8" applyFont="1"/>
    <xf numFmtId="0" fontId="15" fillId="0" borderId="0" xfId="9" applyFont="1"/>
    <xf numFmtId="0" fontId="11" fillId="0" borderId="1" xfId="0" applyFont="1" applyBorder="1"/>
    <xf numFmtId="0" fontId="17" fillId="0" borderId="0" xfId="9" applyFont="1" applyBorder="1" applyAlignment="1">
      <alignment wrapText="1"/>
    </xf>
    <xf numFmtId="1" fontId="19" fillId="0" borderId="0" xfId="9" applyNumberFormat="1" applyFont="1" applyBorder="1"/>
    <xf numFmtId="3" fontId="17" fillId="0" borderId="0" xfId="9" applyNumberFormat="1" applyFont="1" applyBorder="1" applyAlignment="1">
      <alignment horizontal="right"/>
    </xf>
    <xf numFmtId="1" fontId="17" fillId="0" borderId="0" xfId="9" applyNumberFormat="1" applyFont="1" applyBorder="1"/>
    <xf numFmtId="164" fontId="17" fillId="0" borderId="0" xfId="9" applyNumberFormat="1" applyFont="1" applyBorder="1"/>
    <xf numFmtId="165" fontId="17" fillId="0" borderId="0" xfId="9" applyNumberFormat="1" applyFont="1" applyBorder="1"/>
    <xf numFmtId="0" fontId="17" fillId="0" borderId="0" xfId="0" applyFont="1" applyAlignment="1">
      <alignment wrapText="1"/>
    </xf>
    <xf numFmtId="0" fontId="9" fillId="0" borderId="10" xfId="0" applyFont="1" applyBorder="1"/>
    <xf numFmtId="0" fontId="9" fillId="0" borderId="11" xfId="0" applyFont="1" applyBorder="1"/>
    <xf numFmtId="0" fontId="9" fillId="0" borderId="0" xfId="0" applyFont="1" applyBorder="1"/>
    <xf numFmtId="3" fontId="9" fillId="0" borderId="4" xfId="9" applyNumberFormat="1" applyFont="1" applyBorder="1"/>
    <xf numFmtId="1" fontId="9" fillId="0" borderId="4" xfId="9" applyNumberFormat="1" applyFont="1" applyBorder="1"/>
    <xf numFmtId="1" fontId="10" fillId="0" borderId="5" xfId="9" applyNumberFormat="1" applyFont="1" applyBorder="1"/>
    <xf numFmtId="3" fontId="9" fillId="0" borderId="4" xfId="9" applyNumberFormat="1" applyFont="1" applyBorder="1" applyAlignment="1"/>
    <xf numFmtId="0" fontId="10" fillId="0" borderId="2" xfId="9" applyFont="1" applyBorder="1" applyAlignment="1" applyProtection="1"/>
    <xf numFmtId="0" fontId="9" fillId="0" borderId="0" xfId="9" applyFont="1" applyBorder="1" applyAlignment="1" applyProtection="1"/>
    <xf numFmtId="0" fontId="11" fillId="0" borderId="0" xfId="9" applyFont="1" applyBorder="1" applyAlignment="1" applyProtection="1"/>
    <xf numFmtId="0" fontId="9" fillId="0" borderId="0" xfId="9" applyFont="1" applyBorder="1" applyAlignment="1"/>
    <xf numFmtId="0" fontId="9" fillId="0" borderId="0" xfId="0" applyFont="1" applyBorder="1" applyAlignment="1"/>
    <xf numFmtId="3" fontId="9" fillId="0" borderId="0" xfId="9" applyNumberFormat="1" applyFont="1" applyBorder="1"/>
    <xf numFmtId="3" fontId="9" fillId="0" borderId="0" xfId="9" applyNumberFormat="1" applyFont="1" applyBorder="1" applyAlignment="1"/>
    <xf numFmtId="1" fontId="9" fillId="0" borderId="0" xfId="9" applyNumberFormat="1" applyFont="1" applyBorder="1" applyAlignment="1"/>
    <xf numFmtId="1" fontId="10" fillId="0" borderId="0" xfId="9" applyNumberFormat="1" applyFont="1" applyBorder="1" applyAlignment="1"/>
    <xf numFmtId="1" fontId="9" fillId="0" borderId="4" xfId="9" applyNumberFormat="1" applyFont="1" applyBorder="1" applyAlignment="1"/>
    <xf numFmtId="1" fontId="10" fillId="0" borderId="8" xfId="9" applyNumberFormat="1" applyFont="1" applyBorder="1" applyAlignment="1"/>
    <xf numFmtId="1" fontId="10" fillId="0" borderId="5" xfId="9" applyNumberFormat="1" applyFont="1" applyBorder="1" applyAlignment="1"/>
    <xf numFmtId="1" fontId="10" fillId="0" borderId="8" xfId="9" applyNumberFormat="1" applyFont="1" applyBorder="1"/>
    <xf numFmtId="0" fontId="10" fillId="0" borderId="0" xfId="9" applyFont="1" applyBorder="1" applyAlignment="1"/>
    <xf numFmtId="164" fontId="9" fillId="0" borderId="12" xfId="9" applyNumberFormat="1" applyFont="1" applyBorder="1" applyAlignment="1"/>
    <xf numFmtId="0" fontId="10" fillId="0" borderId="13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left"/>
    </xf>
    <xf numFmtId="0" fontId="10" fillId="0" borderId="13" xfId="9" applyFont="1" applyBorder="1" applyAlignment="1" applyProtection="1"/>
    <xf numFmtId="0" fontId="9" fillId="0" borderId="12" xfId="9" applyFont="1" applyBorder="1" applyAlignment="1" applyProtection="1"/>
    <xf numFmtId="0" fontId="11" fillId="0" borderId="12" xfId="9" applyFont="1" applyBorder="1" applyAlignment="1" applyProtection="1"/>
    <xf numFmtId="164" fontId="9" fillId="0" borderId="14" xfId="9" applyNumberFormat="1" applyFont="1" applyBorder="1"/>
    <xf numFmtId="164" fontId="9" fillId="0" borderId="12" xfId="9" applyNumberFormat="1" applyFont="1" applyBorder="1"/>
    <xf numFmtId="0" fontId="9" fillId="0" borderId="14" xfId="9" applyFont="1" applyBorder="1" applyAlignment="1" applyProtection="1">
      <alignment horizontal="left"/>
    </xf>
    <xf numFmtId="0" fontId="10" fillId="0" borderId="12" xfId="9" applyFont="1" applyBorder="1" applyAlignment="1" applyProtection="1">
      <alignment horizontal="left"/>
    </xf>
    <xf numFmtId="0" fontId="11" fillId="0" borderId="12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right"/>
    </xf>
    <xf numFmtId="0" fontId="9" fillId="0" borderId="4" xfId="0" applyFont="1" applyBorder="1"/>
    <xf numFmtId="0" fontId="13" fillId="0" borderId="4" xfId="9" applyFont="1" applyBorder="1"/>
    <xf numFmtId="0" fontId="9" fillId="0" borderId="15" xfId="9" applyFont="1" applyBorder="1"/>
    <xf numFmtId="0" fontId="9" fillId="0" borderId="15" xfId="9" applyFont="1" applyBorder="1" applyAlignment="1" applyProtection="1">
      <alignment horizontal="left"/>
    </xf>
    <xf numFmtId="0" fontId="11" fillId="0" borderId="15" xfId="9" applyFont="1" applyBorder="1" applyAlignment="1" applyProtection="1">
      <alignment horizontal="left"/>
    </xf>
    <xf numFmtId="1" fontId="10" fillId="0" borderId="16" xfId="9" applyNumberFormat="1" applyFont="1" applyBorder="1"/>
    <xf numFmtId="1" fontId="9" fillId="0" borderId="15" xfId="9" applyNumberFormat="1" applyFont="1" applyBorder="1" applyAlignment="1"/>
    <xf numFmtId="1" fontId="10" fillId="0" borderId="15" xfId="9" applyNumberFormat="1" applyFont="1" applyBorder="1" applyAlignment="1"/>
    <xf numFmtId="14" fontId="9" fillId="0" borderId="0" xfId="0" applyNumberFormat="1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15" fillId="0" borderId="1" xfId="0" applyFont="1" applyBorder="1"/>
    <xf numFmtId="0" fontId="9" fillId="0" borderId="17" xfId="0" applyFont="1" applyBorder="1"/>
    <xf numFmtId="0" fontId="9" fillId="0" borderId="17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7" xfId="0" applyFont="1" applyBorder="1" applyAlignment="1"/>
    <xf numFmtId="0" fontId="9" fillId="0" borderId="1" xfId="0" applyFont="1" applyBorder="1" applyAlignment="1"/>
    <xf numFmtId="0" fontId="17" fillId="0" borderId="0" xfId="0" applyFont="1"/>
    <xf numFmtId="3" fontId="13" fillId="0" borderId="0" xfId="9" applyNumberFormat="1" applyFont="1" applyBorder="1"/>
    <xf numFmtId="0" fontId="18" fillId="0" borderId="0" xfId="0" applyFont="1"/>
    <xf numFmtId="0" fontId="17" fillId="0" borderId="1" xfId="0" applyFont="1" applyBorder="1"/>
    <xf numFmtId="0" fontId="17" fillId="0" borderId="0" xfId="0" applyFont="1" applyAlignment="1"/>
    <xf numFmtId="164" fontId="19" fillId="0" borderId="0" xfId="9" applyNumberFormat="1" applyFont="1" applyBorder="1"/>
    <xf numFmtId="3" fontId="17" fillId="0" borderId="0" xfId="9" applyNumberFormat="1" applyFont="1" applyBorder="1"/>
    <xf numFmtId="0" fontId="9" fillId="0" borderId="0" xfId="0" applyFont="1" applyAlignment="1"/>
    <xf numFmtId="0" fontId="10" fillId="0" borderId="18" xfId="9" applyFont="1" applyBorder="1"/>
    <xf numFmtId="0" fontId="10" fillId="0" borderId="15" xfId="9" applyFont="1" applyBorder="1"/>
    <xf numFmtId="0" fontId="11" fillId="0" borderId="15" xfId="9" applyFont="1" applyBorder="1" applyAlignment="1">
      <alignment horizontal="left"/>
    </xf>
    <xf numFmtId="0" fontId="10" fillId="0" borderId="0" xfId="0" applyFont="1" applyBorder="1" applyAlignment="1"/>
    <xf numFmtId="0" fontId="10" fillId="0" borderId="1" xfId="0" applyFont="1" applyBorder="1" applyAlignment="1"/>
    <xf numFmtId="1" fontId="11" fillId="0" borderId="15" xfId="9" applyNumberFormat="1" applyFont="1" applyBorder="1"/>
    <xf numFmtId="0" fontId="9" fillId="0" borderId="4" xfId="9" applyFont="1" applyBorder="1" applyAlignment="1" applyProtection="1">
      <alignment horizontal="right"/>
    </xf>
    <xf numFmtId="0" fontId="12" fillId="0" borderId="0" xfId="8" applyFont="1"/>
    <xf numFmtId="0" fontId="7" fillId="0" borderId="0" xfId="8" applyFont="1"/>
    <xf numFmtId="0" fontId="20" fillId="0" borderId="0" xfId="8" applyFont="1"/>
    <xf numFmtId="14" fontId="9" fillId="0" borderId="0" xfId="8" applyNumberFormat="1" applyFont="1"/>
    <xf numFmtId="14" fontId="17" fillId="0" borderId="0" xfId="8" applyNumberFormat="1" applyFont="1"/>
    <xf numFmtId="1" fontId="9" fillId="0" borderId="8" xfId="9" applyNumberFormat="1" applyFont="1" applyBorder="1" applyAlignment="1"/>
    <xf numFmtId="0" fontId="9" fillId="0" borderId="3" xfId="9" applyFont="1" applyBorder="1" applyAlignment="1"/>
    <xf numFmtId="0" fontId="9" fillId="0" borderId="6" xfId="9" applyFont="1" applyBorder="1" applyAlignment="1"/>
    <xf numFmtId="0" fontId="17" fillId="0" borderId="0" xfId="9" applyFont="1" applyBorder="1"/>
    <xf numFmtId="0" fontId="17" fillId="0" borderId="1" xfId="0" applyFont="1" applyFill="1" applyBorder="1"/>
    <xf numFmtId="0" fontId="10" fillId="0" borderId="3" xfId="9" applyFont="1" applyBorder="1" applyAlignment="1"/>
    <xf numFmtId="0" fontId="9" fillId="0" borderId="6" xfId="9" applyFont="1" applyBorder="1"/>
    <xf numFmtId="3" fontId="9" fillId="0" borderId="0" xfId="9" applyNumberFormat="1" applyFont="1" applyBorder="1" applyAlignment="1">
      <alignment horizontal="right"/>
    </xf>
    <xf numFmtId="0" fontId="9" fillId="0" borderId="0" xfId="9" applyFont="1" applyBorder="1" applyAlignment="1" applyProtection="1">
      <alignment horizontal="right"/>
    </xf>
    <xf numFmtId="165" fontId="9" fillId="0" borderId="0" xfId="9" applyNumberFormat="1" applyFont="1" applyBorder="1" applyAlignment="1">
      <alignment horizontal="right"/>
    </xf>
    <xf numFmtId="1" fontId="9" fillId="0" borderId="0" xfId="9" applyNumberFormat="1" applyFont="1" applyBorder="1" applyAlignment="1">
      <alignment horizontal="right"/>
    </xf>
    <xf numFmtId="3" fontId="9" fillId="0" borderId="4" xfId="9" applyNumberFormat="1" applyFont="1" applyBorder="1" applyAlignment="1">
      <alignment horizontal="right"/>
    </xf>
    <xf numFmtId="164" fontId="9" fillId="0" borderId="4" xfId="9" applyNumberFormat="1" applyFont="1" applyBorder="1" applyAlignment="1">
      <alignment horizontal="right"/>
    </xf>
    <xf numFmtId="0" fontId="18" fillId="0" borderId="1" xfId="0" applyFont="1" applyBorder="1"/>
    <xf numFmtId="0" fontId="21" fillId="0" borderId="0" xfId="1" applyFont="1"/>
    <xf numFmtId="0" fontId="10" fillId="0" borderId="2" xfId="9" applyFont="1" applyBorder="1" applyAlignment="1" applyProtection="1">
      <alignment horizontal="center"/>
    </xf>
    <xf numFmtId="0" fontId="11" fillId="0" borderId="0" xfId="9" applyFont="1" applyBorder="1" applyAlignment="1" applyProtection="1">
      <alignment horizontal="center"/>
    </xf>
    <xf numFmtId="0" fontId="9" fillId="0" borderId="0" xfId="9" applyFont="1" applyBorder="1" applyAlignment="1">
      <alignment horizontal="right"/>
    </xf>
    <xf numFmtId="0" fontId="9" fillId="0" borderId="12" xfId="9" applyFont="1" applyBorder="1" applyAlignment="1">
      <alignment horizontal="right"/>
    </xf>
    <xf numFmtId="0" fontId="11" fillId="0" borderId="16" xfId="9" applyFont="1" applyBorder="1"/>
    <xf numFmtId="0" fontId="9" fillId="0" borderId="14" xfId="9" applyFont="1" applyBorder="1" applyAlignment="1" applyProtection="1">
      <alignment horizontal="right"/>
    </xf>
    <xf numFmtId="0" fontId="11" fillId="0" borderId="4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/>
    </xf>
    <xf numFmtId="0" fontId="11" fillId="0" borderId="16" xfId="9" applyFont="1" applyBorder="1" applyAlignment="1">
      <alignment horizontal="left"/>
    </xf>
    <xf numFmtId="164" fontId="9" fillId="0" borderId="13" xfId="9" applyNumberFormat="1" applyFont="1" applyBorder="1" applyAlignment="1">
      <alignment horizontal="right"/>
    </xf>
    <xf numFmtId="164" fontId="9" fillId="0" borderId="12" xfId="9" applyNumberFormat="1" applyFont="1" applyBorder="1" applyAlignment="1">
      <alignment horizontal="right"/>
    </xf>
    <xf numFmtId="1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" fontId="9" fillId="0" borderId="8" xfId="9" applyNumberFormat="1" applyFont="1" applyBorder="1" applyAlignment="1">
      <alignment horizontal="right"/>
    </xf>
    <xf numFmtId="164" fontId="9" fillId="0" borderId="14" xfId="9" applyNumberFormat="1" applyFont="1" applyBorder="1" applyAlignment="1">
      <alignment horizontal="right"/>
    </xf>
    <xf numFmtId="165" fontId="9" fillId="0" borderId="4" xfId="9" applyNumberFormat="1" applyFont="1" applyBorder="1" applyAlignment="1">
      <alignment horizontal="right"/>
    </xf>
    <xf numFmtId="1" fontId="9" fillId="0" borderId="4" xfId="9" applyNumberFormat="1" applyFont="1" applyBorder="1" applyAlignment="1">
      <alignment horizontal="right"/>
    </xf>
    <xf numFmtId="3" fontId="9" fillId="0" borderId="5" xfId="9" applyNumberFormat="1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10" fillId="0" borderId="12" xfId="9" applyNumberFormat="1" applyFont="1" applyBorder="1" applyAlignment="1">
      <alignment horizontal="right"/>
    </xf>
    <xf numFmtId="165" fontId="10" fillId="0" borderId="0" xfId="9" applyNumberFormat="1" applyFont="1" applyBorder="1" applyAlignment="1">
      <alignment horizontal="right"/>
    </xf>
    <xf numFmtId="1" fontId="10" fillId="0" borderId="0" xfId="9" applyNumberFormat="1" applyFont="1" applyBorder="1" applyAlignment="1">
      <alignment horizontal="right"/>
    </xf>
    <xf numFmtId="3" fontId="10" fillId="0" borderId="0" xfId="9" applyNumberFormat="1" applyFont="1" applyBorder="1" applyAlignment="1">
      <alignment horizontal="right"/>
    </xf>
    <xf numFmtId="1" fontId="9" fillId="0" borderId="8" xfId="9" applyNumberFormat="1" applyFont="1" applyBorder="1"/>
    <xf numFmtId="1" fontId="9" fillId="0" borderId="4" xfId="9" applyNumberFormat="1" applyFont="1" applyBorder="1" applyAlignment="1">
      <alignment horizontal="center"/>
    </xf>
    <xf numFmtId="1" fontId="9" fillId="0" borderId="5" xfId="9" applyNumberFormat="1" applyFont="1" applyBorder="1"/>
    <xf numFmtId="165" fontId="0" fillId="0" borderId="1" xfId="0" applyNumberFormat="1" applyBorder="1"/>
    <xf numFmtId="0" fontId="21" fillId="0" borderId="0" xfId="1" applyFont="1" applyAlignment="1">
      <alignment horizontal="right"/>
    </xf>
    <xf numFmtId="14" fontId="9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15" fillId="0" borderId="0" xfId="9" applyFont="1" applyAlignment="1">
      <alignment horizontal="right"/>
    </xf>
    <xf numFmtId="0" fontId="13" fillId="0" borderId="0" xfId="9" applyFont="1" applyAlignment="1">
      <alignment horizontal="right"/>
    </xf>
    <xf numFmtId="0" fontId="10" fillId="0" borderId="2" xfId="9" applyFont="1" applyBorder="1" applyAlignment="1">
      <alignment horizontal="right"/>
    </xf>
    <xf numFmtId="0" fontId="10" fillId="0" borderId="0" xfId="9" applyFont="1" applyBorder="1" applyAlignment="1" applyProtection="1">
      <alignment horizontal="right"/>
    </xf>
    <xf numFmtId="0" fontId="11" fillId="0" borderId="0" xfId="9" applyFont="1" applyBorder="1" applyAlignment="1" applyProtection="1">
      <alignment horizontal="right"/>
    </xf>
    <xf numFmtId="0" fontId="17" fillId="0" borderId="0" xfId="9" applyFont="1" applyBorder="1" applyAlignment="1">
      <alignment horizontal="right" wrapText="1"/>
    </xf>
    <xf numFmtId="0" fontId="17" fillId="0" borderId="0" xfId="0" applyFont="1" applyAlignment="1">
      <alignment horizontal="right"/>
    </xf>
    <xf numFmtId="0" fontId="1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0" xfId="8" applyFont="1" applyAlignment="1">
      <alignment horizontal="right"/>
    </xf>
    <xf numFmtId="0" fontId="15" fillId="0" borderId="0" xfId="8" applyFont="1" applyAlignment="1">
      <alignment horizontal="right"/>
    </xf>
    <xf numFmtId="0" fontId="10" fillId="0" borderId="4" xfId="9" applyFont="1" applyBorder="1" applyAlignment="1" applyProtection="1">
      <alignment horizontal="right"/>
    </xf>
    <xf numFmtId="0" fontId="16" fillId="0" borderId="0" xfId="9" applyFont="1" applyAlignment="1">
      <alignment horizontal="right"/>
    </xf>
    <xf numFmtId="0" fontId="14" fillId="0" borderId="0" xfId="9" applyFont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1" fontId="14" fillId="0" borderId="0" xfId="9" applyNumberFormat="1" applyFont="1" applyBorder="1" applyAlignment="1">
      <alignment horizontal="right"/>
    </xf>
    <xf numFmtId="1" fontId="19" fillId="0" borderId="0" xfId="9" applyNumberFormat="1" applyFont="1" applyBorder="1" applyAlignment="1">
      <alignment horizontal="right"/>
    </xf>
    <xf numFmtId="3" fontId="13" fillId="0" borderId="0" xfId="9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13" fillId="0" borderId="1" xfId="0" applyFont="1" applyFill="1" applyBorder="1"/>
    <xf numFmtId="0" fontId="5" fillId="0" borderId="0" xfId="8" applyFont="1" applyFill="1"/>
    <xf numFmtId="0" fontId="15" fillId="0" borderId="0" xfId="8" applyFont="1" applyFill="1"/>
    <xf numFmtId="0" fontId="16" fillId="0" borderId="0" xfId="9" applyFont="1" applyFill="1"/>
    <xf numFmtId="0" fontId="14" fillId="0" borderId="0" xfId="9" applyFont="1" applyFill="1"/>
    <xf numFmtId="0" fontId="10" fillId="0" borderId="2" xfId="9" applyFont="1" applyFill="1" applyBorder="1"/>
    <xf numFmtId="0" fontId="10" fillId="0" borderId="4" xfId="9" applyFont="1" applyFill="1" applyBorder="1" applyAlignment="1" applyProtection="1">
      <alignment horizontal="left"/>
    </xf>
    <xf numFmtId="0" fontId="11" fillId="0" borderId="0" xfId="9" applyFont="1" applyFill="1" applyBorder="1" applyAlignment="1" applyProtection="1">
      <alignment horizontal="left"/>
    </xf>
    <xf numFmtId="0" fontId="9" fillId="0" borderId="0" xfId="9" applyFont="1" applyFill="1" applyBorder="1" applyAlignment="1">
      <alignment horizontal="right"/>
    </xf>
    <xf numFmtId="0" fontId="9" fillId="0" borderId="4" xfId="9" applyFont="1" applyFill="1" applyBorder="1" applyAlignment="1" applyProtection="1">
      <alignment horizontal="right"/>
    </xf>
    <xf numFmtId="1" fontId="9" fillId="0" borderId="0" xfId="9" applyNumberFormat="1" applyFont="1" applyFill="1" applyBorder="1" applyAlignment="1">
      <alignment horizontal="center"/>
    </xf>
    <xf numFmtId="1" fontId="9" fillId="0" borderId="4" xfId="9" applyNumberFormat="1" applyFont="1" applyFill="1" applyBorder="1" applyAlignment="1">
      <alignment horizontal="center"/>
    </xf>
    <xf numFmtId="1" fontId="14" fillId="0" borderId="0" xfId="9" applyNumberFormat="1" applyFont="1" applyFill="1" applyBorder="1"/>
    <xf numFmtId="1" fontId="19" fillId="0" borderId="0" xfId="9" applyNumberFormat="1" applyFont="1" applyFill="1" applyBorder="1"/>
    <xf numFmtId="14" fontId="17" fillId="0" borderId="0" xfId="8" applyNumberFormat="1" applyFont="1" applyFill="1"/>
    <xf numFmtId="0" fontId="10" fillId="0" borderId="19" xfId="9" applyFont="1" applyFill="1" applyBorder="1" applyAlignment="1" applyProtection="1"/>
    <xf numFmtId="0" fontId="12" fillId="0" borderId="0" xfId="9" applyFont="1" applyFill="1" applyAlignment="1"/>
    <xf numFmtId="0" fontId="7" fillId="0" borderId="0" xfId="9" applyFont="1" applyFill="1" applyAlignment="1"/>
    <xf numFmtId="0" fontId="20" fillId="0" borderId="0" xfId="9" applyFont="1" applyFill="1" applyAlignment="1"/>
    <xf numFmtId="0" fontId="13" fillId="0" borderId="0" xfId="9" applyFont="1" applyBorder="1"/>
    <xf numFmtId="1" fontId="11" fillId="0" borderId="0" xfId="9" applyNumberFormat="1" applyFont="1" applyBorder="1"/>
    <xf numFmtId="1" fontId="10" fillId="0" borderId="4" xfId="9" applyNumberFormat="1" applyFont="1" applyBorder="1"/>
    <xf numFmtId="165" fontId="10" fillId="0" borderId="0" xfId="9" applyNumberFormat="1" applyFont="1" applyBorder="1" applyAlignment="1"/>
    <xf numFmtId="164" fontId="9" fillId="0" borderId="0" xfId="9" applyNumberFormat="1" applyFont="1" applyBorder="1" applyAlignment="1">
      <alignment horizontal="right"/>
    </xf>
    <xf numFmtId="0" fontId="11" fillId="0" borderId="15" xfId="9" applyFont="1" applyBorder="1"/>
    <xf numFmtId="0" fontId="11" fillId="0" borderId="3" xfId="9" applyFont="1" applyBorder="1" applyAlignment="1" applyProtection="1">
      <alignment horizontal="left"/>
    </xf>
    <xf numFmtId="0" fontId="9" fillId="0" borderId="3" xfId="9" applyFont="1" applyBorder="1"/>
    <xf numFmtId="164" fontId="10" fillId="0" borderId="0" xfId="9" applyNumberFormat="1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0" fontId="9" fillId="0" borderId="16" xfId="9" applyFont="1" applyBorder="1" applyAlignment="1"/>
    <xf numFmtId="1" fontId="9" fillId="0" borderId="18" xfId="9" applyNumberFormat="1" applyFont="1" applyBorder="1" applyAlignment="1"/>
    <xf numFmtId="0" fontId="10" fillId="0" borderId="22" xfId="9" applyFont="1" applyFill="1" applyBorder="1" applyAlignment="1" applyProtection="1"/>
    <xf numFmtId="0" fontId="12" fillId="0" borderId="0" xfId="9" applyFont="1" applyAlignment="1"/>
    <xf numFmtId="0" fontId="7" fillId="0" borderId="0" xfId="9" applyFont="1" applyAlignment="1"/>
    <xf numFmtId="0" fontId="20" fillId="0" borderId="0" xfId="9" applyFont="1" applyAlignment="1"/>
    <xf numFmtId="0" fontId="9" fillId="0" borderId="23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23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11" fillId="0" borderId="20" xfId="9" applyFont="1" applyBorder="1" applyAlignment="1" applyProtection="1">
      <alignment horizontal="right"/>
    </xf>
    <xf numFmtId="0" fontId="9" fillId="0" borderId="20" xfId="9" applyFont="1" applyBorder="1" applyAlignment="1" applyProtection="1">
      <alignment horizontal="right"/>
    </xf>
    <xf numFmtId="0" fontId="10" fillId="0" borderId="2" xfId="9" applyFont="1" applyBorder="1" applyAlignment="1">
      <alignment horizontal="left"/>
    </xf>
    <xf numFmtId="0" fontId="10" fillId="0" borderId="27" xfId="9" applyFont="1" applyBorder="1"/>
    <xf numFmtId="0" fontId="10" fillId="0" borderId="20" xfId="9" applyFont="1" applyBorder="1"/>
    <xf numFmtId="0" fontId="10" fillId="0" borderId="27" xfId="9" applyFont="1" applyBorder="1" applyAlignment="1"/>
    <xf numFmtId="0" fontId="9" fillId="0" borderId="20" xfId="9" applyFont="1" applyBorder="1" applyAlignment="1" applyProtection="1"/>
    <xf numFmtId="0" fontId="11" fillId="0" borderId="20" xfId="9" applyFont="1" applyBorder="1" applyAlignment="1" applyProtection="1"/>
    <xf numFmtId="0" fontId="9" fillId="0" borderId="20" xfId="9" applyFont="1" applyBorder="1" applyAlignment="1">
      <alignment horizontal="right"/>
    </xf>
    <xf numFmtId="0" fontId="11" fillId="0" borderId="21" xfId="9" applyFont="1" applyBorder="1" applyAlignment="1" applyProtection="1">
      <alignment horizontal="right"/>
    </xf>
    <xf numFmtId="164" fontId="9" fillId="0" borderId="0" xfId="9" applyNumberFormat="1" applyFont="1" applyFill="1" applyBorder="1" applyAlignment="1">
      <alignment horizontal="right"/>
    </xf>
    <xf numFmtId="1" fontId="9" fillId="0" borderId="0" xfId="9" applyNumberFormat="1" applyFont="1" applyFill="1" applyBorder="1" applyAlignment="1">
      <alignment horizontal="right"/>
    </xf>
    <xf numFmtId="0" fontId="9" fillId="0" borderId="27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164" fontId="0" fillId="0" borderId="1" xfId="0" applyNumberFormat="1" applyBorder="1"/>
    <xf numFmtId="0" fontId="9" fillId="0" borderId="21" xfId="9" applyFont="1" applyBorder="1" applyAlignment="1" applyProtection="1">
      <alignment horizontal="right" indent="1"/>
    </xf>
    <xf numFmtId="1" fontId="9" fillId="0" borderId="20" xfId="9" applyNumberFormat="1" applyFont="1" applyBorder="1" applyAlignment="1">
      <alignment horizontal="right" indent="1"/>
    </xf>
    <xf numFmtId="1" fontId="9" fillId="0" borderId="21" xfId="9" applyNumberFormat="1" applyFont="1" applyBorder="1" applyAlignment="1">
      <alignment horizontal="right" indent="1"/>
    </xf>
    <xf numFmtId="1" fontId="9" fillId="0" borderId="27" xfId="9" applyNumberFormat="1" applyFont="1" applyBorder="1" applyAlignment="1">
      <alignment horizontal="right" indent="1"/>
    </xf>
    <xf numFmtId="1" fontId="10" fillId="0" borderId="20" xfId="9" applyNumberFormat="1" applyFont="1" applyBorder="1" applyAlignment="1">
      <alignment horizontal="right" indent="1"/>
    </xf>
    <xf numFmtId="0" fontId="10" fillId="0" borderId="9" xfId="9" applyFont="1" applyBorder="1" applyAlignment="1">
      <alignment horizontal="right"/>
    </xf>
    <xf numFmtId="0" fontId="9" fillId="0" borderId="28" xfId="0" applyFont="1" applyBorder="1"/>
    <xf numFmtId="0" fontId="10" fillId="0" borderId="3" xfId="9" applyFont="1" applyBorder="1"/>
    <xf numFmtId="0" fontId="10" fillId="0" borderId="8" xfId="9" applyFont="1" applyBorder="1"/>
    <xf numFmtId="0" fontId="10" fillId="0" borderId="8" xfId="9" applyFont="1" applyBorder="1" applyAlignment="1" applyProtection="1">
      <alignment horizontal="right"/>
    </xf>
    <xf numFmtId="0" fontId="9" fillId="0" borderId="29" xfId="0" applyFont="1" applyBorder="1"/>
    <xf numFmtId="0" fontId="10" fillId="0" borderId="9" xfId="9" applyFont="1" applyBorder="1" applyAlignment="1"/>
    <xf numFmtId="0" fontId="10" fillId="0" borderId="30" xfId="9" applyFont="1" applyFill="1" applyBorder="1" applyAlignment="1" applyProtection="1"/>
    <xf numFmtId="0" fontId="9" fillId="0" borderId="31" xfId="0" applyFont="1" applyBorder="1"/>
    <xf numFmtId="0" fontId="9" fillId="0" borderId="8" xfId="9" applyFont="1" applyBorder="1" applyAlignment="1" applyProtection="1"/>
    <xf numFmtId="0" fontId="9" fillId="0" borderId="32" xfId="0" applyFont="1" applyBorder="1"/>
    <xf numFmtId="0" fontId="11" fillId="0" borderId="8" xfId="9" applyFont="1" applyBorder="1" applyAlignment="1" applyProtection="1"/>
    <xf numFmtId="0" fontId="9" fillId="0" borderId="8" xfId="9" applyFont="1" applyBorder="1" applyAlignment="1">
      <alignment horizontal="right"/>
    </xf>
    <xf numFmtId="0" fontId="9" fillId="0" borderId="32" xfId="0" applyFont="1" applyBorder="1" applyAlignment="1">
      <alignment horizontal="right"/>
    </xf>
    <xf numFmtId="0" fontId="11" fillId="0" borderId="5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 indent="1"/>
    </xf>
    <xf numFmtId="0" fontId="9" fillId="0" borderId="4" xfId="9" applyFont="1" applyBorder="1" applyAlignment="1" applyProtection="1">
      <alignment horizontal="center"/>
    </xf>
    <xf numFmtId="0" fontId="9" fillId="0" borderId="29" xfId="0" applyFont="1" applyBorder="1" applyAlignment="1">
      <alignment horizontal="right"/>
    </xf>
    <xf numFmtId="3" fontId="9" fillId="0" borderId="8" xfId="9" applyNumberFormat="1" applyFont="1" applyBorder="1" applyAlignment="1">
      <alignment horizontal="right" indent="1"/>
    </xf>
    <xf numFmtId="3" fontId="9" fillId="0" borderId="0" xfId="9" applyNumberFormat="1" applyFont="1" applyBorder="1" applyAlignment="1">
      <alignment horizontal="center"/>
    </xf>
    <xf numFmtId="3" fontId="9" fillId="0" borderId="5" xfId="9" applyNumberFormat="1" applyFont="1" applyBorder="1" applyAlignment="1">
      <alignment horizontal="right" indent="1"/>
    </xf>
    <xf numFmtId="1" fontId="9" fillId="0" borderId="16" xfId="9" applyNumberFormat="1" applyFont="1" applyBorder="1" applyAlignment="1"/>
    <xf numFmtId="3" fontId="9" fillId="0" borderId="4" xfId="9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right"/>
    </xf>
    <xf numFmtId="1" fontId="9" fillId="0" borderId="8" xfId="9" applyNumberFormat="1" applyFont="1" applyBorder="1" applyAlignment="1">
      <alignment horizontal="right" indent="1"/>
    </xf>
    <xf numFmtId="3" fontId="10" fillId="0" borderId="8" xfId="9" applyNumberFormat="1" applyFont="1" applyBorder="1" applyAlignment="1">
      <alignment horizontal="right" indent="1"/>
    </xf>
    <xf numFmtId="3" fontId="10" fillId="0" borderId="0" xfId="9" applyNumberFormat="1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1" fontId="9" fillId="0" borderId="5" xfId="9" applyNumberFormat="1" applyFont="1" applyBorder="1" applyAlignment="1">
      <alignment horizontal="right"/>
    </xf>
    <xf numFmtId="165" fontId="17" fillId="0" borderId="0" xfId="9" applyNumberFormat="1" applyFont="1" applyBorder="1" applyAlignment="1">
      <alignment horizontal="right"/>
    </xf>
    <xf numFmtId="0" fontId="9" fillId="0" borderId="0" xfId="9" applyFont="1" applyAlignment="1">
      <alignment horizontal="right" wrapText="1"/>
    </xf>
    <xf numFmtId="1" fontId="10" fillId="0" borderId="0" xfId="9" applyNumberFormat="1" applyFont="1" applyFill="1" applyBorder="1"/>
    <xf numFmtId="0" fontId="13" fillId="0" borderId="0" xfId="0" applyFont="1" applyFill="1" applyBorder="1"/>
    <xf numFmtId="0" fontId="21" fillId="0" borderId="0" xfId="1" applyFont="1" applyFill="1" applyAlignment="1">
      <alignment horizontal="right"/>
    </xf>
    <xf numFmtId="14" fontId="6" fillId="0" borderId="0" xfId="8" applyNumberFormat="1" applyFont="1" applyFill="1"/>
    <xf numFmtId="0" fontId="5" fillId="0" borderId="0" xfId="8" applyFont="1" applyFill="1" applyAlignment="1">
      <alignment horizontal="right"/>
    </xf>
    <xf numFmtId="14" fontId="9" fillId="0" borderId="0" xfId="0" applyNumberFormat="1" applyFont="1" applyFill="1" applyBorder="1" applyAlignment="1">
      <alignment horizontal="right"/>
    </xf>
    <xf numFmtId="14" fontId="6" fillId="0" borderId="0" xfId="0" applyNumberFormat="1" applyFont="1" applyFill="1" applyBorder="1" applyAlignment="1">
      <alignment horizontal="left"/>
    </xf>
    <xf numFmtId="14" fontId="9" fillId="0" borderId="0" xfId="8" applyNumberFormat="1" applyFont="1" applyFill="1"/>
    <xf numFmtId="0" fontId="13" fillId="0" borderId="0" xfId="0" applyFont="1" applyFill="1" applyBorder="1" applyAlignment="1">
      <alignment horizontal="right"/>
    </xf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8" applyFont="1" applyFill="1" applyAlignment="1">
      <alignment horizontal="right"/>
    </xf>
    <xf numFmtId="0" fontId="12" fillId="0" borderId="0" xfId="8" applyFont="1" applyFill="1"/>
    <xf numFmtId="0" fontId="15" fillId="0" borderId="1" xfId="0" applyFont="1" applyFill="1" applyBorder="1"/>
    <xf numFmtId="0" fontId="15" fillId="0" borderId="0" xfId="9" applyFont="1" applyFill="1"/>
    <xf numFmtId="0" fontId="15" fillId="0" borderId="0" xfId="9" applyFont="1" applyFill="1" applyAlignment="1">
      <alignment horizontal="right"/>
    </xf>
    <xf numFmtId="0" fontId="7" fillId="0" borderId="0" xfId="8" applyFont="1" applyFill="1"/>
    <xf numFmtId="0" fontId="16" fillId="0" borderId="0" xfId="9" applyFont="1" applyFill="1" applyAlignment="1">
      <alignment horizontal="right"/>
    </xf>
    <xf numFmtId="0" fontId="20" fillId="0" borderId="0" xfId="8" applyFont="1" applyFill="1"/>
    <xf numFmtId="0" fontId="9" fillId="0" borderId="0" xfId="9" applyFont="1" applyFill="1"/>
    <xf numFmtId="0" fontId="13" fillId="0" borderId="0" xfId="9" applyFont="1" applyFill="1"/>
    <xf numFmtId="0" fontId="13" fillId="0" borderId="0" xfId="9" applyFont="1" applyFill="1" applyAlignment="1">
      <alignment horizontal="right"/>
    </xf>
    <xf numFmtId="0" fontId="13" fillId="0" borderId="4" xfId="9" applyFont="1" applyFill="1" applyBorder="1"/>
    <xf numFmtId="0" fontId="13" fillId="0" borderId="0" xfId="9" applyFont="1" applyFill="1" applyBorder="1"/>
    <xf numFmtId="0" fontId="14" fillId="0" borderId="0" xfId="9" applyFont="1" applyFill="1" applyAlignment="1">
      <alignment horizontal="right"/>
    </xf>
    <xf numFmtId="0" fontId="10" fillId="0" borderId="13" xfId="9" applyFont="1" applyBorder="1" applyAlignment="1">
      <alignment horizontal="left"/>
    </xf>
    <xf numFmtId="0" fontId="10" fillId="0" borderId="0" xfId="9" applyFont="1" applyBorder="1"/>
    <xf numFmtId="0" fontId="10" fillId="0" borderId="0" xfId="9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165" fontId="9" fillId="0" borderId="4" xfId="9" applyNumberFormat="1" applyFont="1" applyBorder="1" applyAlignment="1"/>
    <xf numFmtId="1" fontId="9" fillId="0" borderId="0" xfId="9" applyNumberFormat="1" applyFont="1" applyBorder="1" applyAlignment="1">
      <alignment horizontal="center"/>
    </xf>
    <xf numFmtId="0" fontId="17" fillId="0" borderId="0" xfId="0" applyFont="1" applyAlignment="1">
      <alignment horizontal="right" wrapText="1"/>
    </xf>
    <xf numFmtId="0" fontId="5" fillId="0" borderId="0" xfId="8" applyFont="1" applyFill="1" applyBorder="1"/>
    <xf numFmtId="0" fontId="15" fillId="0" borderId="0" xfId="8" applyFont="1" applyFill="1" applyBorder="1"/>
    <xf numFmtId="0" fontId="16" fillId="0" borderId="0" xfId="9" applyFont="1" applyFill="1" applyBorder="1"/>
    <xf numFmtId="0" fontId="14" fillId="0" borderId="0" xfId="9" applyFont="1" applyFill="1" applyBorder="1"/>
    <xf numFmtId="0" fontId="14" fillId="0" borderId="4" xfId="9" applyFont="1" applyFill="1" applyBorder="1"/>
    <xf numFmtId="0" fontId="14" fillId="0" borderId="33" xfId="9" applyFont="1" applyFill="1" applyBorder="1"/>
    <xf numFmtId="164" fontId="9" fillId="0" borderId="12" xfId="9" applyNumberFormat="1" applyFont="1" applyFill="1" applyBorder="1" applyAlignment="1">
      <alignment horizontal="right"/>
    </xf>
    <xf numFmtId="165" fontId="9" fillId="0" borderId="0" xfId="9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64" fontId="9" fillId="0" borderId="6" xfId="9" applyNumberFormat="1" applyFont="1" applyFill="1" applyBorder="1" applyAlignment="1">
      <alignment horizontal="right"/>
    </xf>
    <xf numFmtId="165" fontId="9" fillId="0" borderId="4" xfId="9" applyNumberFormat="1" applyFont="1" applyFill="1" applyBorder="1" applyAlignment="1">
      <alignment horizontal="right"/>
    </xf>
    <xf numFmtId="164" fontId="9" fillId="0" borderId="4" xfId="9" applyNumberFormat="1" applyFont="1" applyFill="1" applyBorder="1" applyAlignment="1">
      <alignment horizontal="right"/>
    </xf>
    <xf numFmtId="164" fontId="9" fillId="0" borderId="12" xfId="9" applyNumberFormat="1" applyFont="1" applyFill="1" applyBorder="1" applyAlignment="1"/>
    <xf numFmtId="165" fontId="9" fillId="0" borderId="0" xfId="9" applyNumberFormat="1" applyFont="1" applyFill="1" applyBorder="1" applyAlignment="1"/>
    <xf numFmtId="1" fontId="9" fillId="0" borderId="0" xfId="0" applyNumberFormat="1" applyFont="1" applyFill="1" applyBorder="1" applyAlignment="1"/>
    <xf numFmtId="164" fontId="10" fillId="0" borderId="12" xfId="9" applyNumberFormat="1" applyFont="1" applyFill="1" applyBorder="1" applyAlignment="1"/>
    <xf numFmtId="165" fontId="10" fillId="0" borderId="0" xfId="9" applyNumberFormat="1" applyFont="1" applyFill="1" applyBorder="1" applyAlignment="1"/>
    <xf numFmtId="1" fontId="10" fillId="0" borderId="0" xfId="0" applyNumberFormat="1" applyFont="1" applyFill="1" applyBorder="1" applyAlignment="1"/>
    <xf numFmtId="3" fontId="9" fillId="0" borderId="0" xfId="9" applyNumberFormat="1" applyFont="1" applyFill="1" applyBorder="1" applyAlignment="1"/>
    <xf numFmtId="0" fontId="9" fillId="0" borderId="0" xfId="0" applyFont="1" applyFill="1" applyBorder="1" applyAlignment="1"/>
    <xf numFmtId="164" fontId="9" fillId="0" borderId="12" xfId="9" applyNumberFormat="1" applyFont="1" applyFill="1" applyBorder="1"/>
    <xf numFmtId="3" fontId="9" fillId="0" borderId="0" xfId="9" applyNumberFormat="1" applyFont="1" applyFill="1" applyBorder="1"/>
    <xf numFmtId="0" fontId="9" fillId="0" borderId="0" xfId="0" applyFont="1" applyFill="1" applyBorder="1"/>
    <xf numFmtId="1" fontId="9" fillId="0" borderId="4" xfId="9" applyNumberFormat="1" applyFont="1" applyFill="1" applyBorder="1" applyAlignment="1">
      <alignment horizontal="right"/>
    </xf>
    <xf numFmtId="10" fontId="9" fillId="0" borderId="0" xfId="9" applyNumberFormat="1" applyFont="1" applyFill="1" applyBorder="1" applyAlignment="1" applyProtection="1">
      <alignment horizontal="center"/>
    </xf>
    <xf numFmtId="0" fontId="9" fillId="0" borderId="0" xfId="9" applyFont="1" applyFill="1" applyBorder="1" applyAlignment="1" applyProtection="1">
      <alignment horizontal="center"/>
    </xf>
    <xf numFmtId="0" fontId="9" fillId="0" borderId="34" xfId="9" applyFont="1" applyFill="1" applyBorder="1" applyAlignment="1" applyProtection="1">
      <alignment horizontal="center"/>
    </xf>
    <xf numFmtId="0" fontId="2" fillId="0" borderId="0" xfId="1" applyFont="1" applyFill="1"/>
    <xf numFmtId="14" fontId="9" fillId="0" borderId="0" xfId="0" applyNumberFormat="1" applyFont="1" applyFill="1" applyBorder="1" applyAlignment="1">
      <alignment horizontal="left"/>
    </xf>
    <xf numFmtId="0" fontId="3" fillId="0" borderId="0" xfId="9" applyFont="1" applyFill="1"/>
    <xf numFmtId="0" fontId="23" fillId="0" borderId="7" xfId="0" applyFont="1" applyFill="1" applyBorder="1" applyAlignment="1">
      <alignment horizontal="left"/>
    </xf>
    <xf numFmtId="0" fontId="10" fillId="0" borderId="7" xfId="9" applyFont="1" applyFill="1" applyBorder="1" applyAlignment="1" applyProtection="1">
      <alignment horizontal="left"/>
    </xf>
    <xf numFmtId="0" fontId="10" fillId="0" borderId="7" xfId="9" applyFont="1" applyFill="1" applyBorder="1" applyAlignment="1">
      <alignment horizontal="left"/>
    </xf>
    <xf numFmtId="0" fontId="10" fillId="0" borderId="3" xfId="9" applyFont="1" applyFill="1" applyBorder="1"/>
    <xf numFmtId="0" fontId="10" fillId="0" borderId="0" xfId="9" applyFont="1" applyFill="1" applyBorder="1"/>
    <xf numFmtId="0" fontId="10" fillId="0" borderId="3" xfId="9" applyFont="1" applyFill="1" applyBorder="1" applyAlignment="1" applyProtection="1">
      <alignment horizontal="left"/>
    </xf>
    <xf numFmtId="0" fontId="10" fillId="0" borderId="9" xfId="9" applyFont="1" applyFill="1" applyBorder="1"/>
    <xf numFmtId="0" fontId="10" fillId="0" borderId="13" xfId="9" applyFont="1" applyFill="1" applyBorder="1" applyAlignment="1" applyProtection="1">
      <alignment horizontal="left"/>
    </xf>
    <xf numFmtId="0" fontId="9" fillId="0" borderId="35" xfId="0" applyFont="1" applyFill="1" applyBorder="1"/>
    <xf numFmtId="0" fontId="24" fillId="0" borderId="3" xfId="0" applyFont="1" applyFill="1" applyBorder="1" applyAlignment="1">
      <alignment horizontal="left"/>
    </xf>
    <xf numFmtId="0" fontId="9" fillId="0" borderId="6" xfId="9" applyFont="1" applyFill="1" applyBorder="1" applyAlignment="1" applyProtection="1">
      <alignment horizontal="left"/>
    </xf>
    <xf numFmtId="0" fontId="10" fillId="0" borderId="0" xfId="9" applyFont="1" applyFill="1" applyBorder="1" applyAlignment="1" applyProtection="1">
      <alignment horizontal="left"/>
    </xf>
    <xf numFmtId="0" fontId="10" fillId="0" borderId="5" xfId="9" applyFont="1" applyFill="1" applyBorder="1" applyAlignment="1" applyProtection="1">
      <alignment horizontal="left"/>
    </xf>
    <xf numFmtId="0" fontId="9" fillId="0" borderId="3" xfId="9" applyFont="1" applyFill="1" applyBorder="1" applyAlignment="1" applyProtection="1">
      <alignment horizontal="left"/>
    </xf>
    <xf numFmtId="0" fontId="9" fillId="0" borderId="12" xfId="9" applyFont="1" applyFill="1" applyBorder="1" applyAlignment="1" applyProtection="1">
      <alignment horizontal="left"/>
    </xf>
    <xf numFmtId="0" fontId="9" fillId="0" borderId="36" xfId="0" applyFont="1" applyFill="1" applyBorder="1"/>
    <xf numFmtId="0" fontId="25" fillId="0" borderId="3" xfId="0" applyFont="1" applyFill="1" applyBorder="1" applyAlignment="1">
      <alignment horizontal="left"/>
    </xf>
    <xf numFmtId="0" fontId="10" fillId="0" borderId="13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10" fillId="0" borderId="19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0" fillId="0" borderId="12" xfId="9" applyFont="1" applyFill="1" applyBorder="1" applyAlignment="1" applyProtection="1">
      <alignment horizontal="right"/>
    </xf>
    <xf numFmtId="0" fontId="10" fillId="0" borderId="0" xfId="9" applyFont="1" applyFill="1" applyBorder="1" applyAlignment="1" applyProtection="1">
      <alignment horizontal="right"/>
    </xf>
    <xf numFmtId="0" fontId="11" fillId="0" borderId="0" xfId="9" applyFont="1" applyFill="1" applyBorder="1"/>
    <xf numFmtId="0" fontId="10" fillId="0" borderId="37" xfId="9" applyFont="1" applyFill="1" applyBorder="1" applyAlignment="1" applyProtection="1">
      <alignment horizontal="right"/>
    </xf>
    <xf numFmtId="0" fontId="9" fillId="0" borderId="37" xfId="0" applyFont="1" applyBorder="1" applyAlignment="1"/>
    <xf numFmtId="0" fontId="10" fillId="0" borderId="3" xfId="9" applyFont="1" applyFill="1" applyBorder="1" applyAlignment="1" applyProtection="1">
      <alignment horizontal="right"/>
    </xf>
    <xf numFmtId="0" fontId="9" fillId="0" borderId="38" xfId="0" applyFont="1" applyFill="1" applyBorder="1"/>
    <xf numFmtId="0" fontId="9" fillId="0" borderId="12" xfId="9" applyFont="1" applyFill="1" applyBorder="1" applyAlignment="1" applyProtection="1">
      <alignment horizontal="right"/>
    </xf>
    <xf numFmtId="0" fontId="9" fillId="0" borderId="39" xfId="0" applyFont="1" applyBorder="1" applyAlignment="1">
      <alignment horizontal="right"/>
    </xf>
    <xf numFmtId="0" fontId="9" fillId="0" borderId="3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left"/>
    </xf>
    <xf numFmtId="0" fontId="9" fillId="0" borderId="39" xfId="0" applyFont="1" applyFill="1" applyBorder="1"/>
    <xf numFmtId="0" fontId="10" fillId="0" borderId="0" xfId="0" applyFont="1"/>
    <xf numFmtId="0" fontId="9" fillId="0" borderId="0" xfId="0" applyFont="1"/>
    <xf numFmtId="0" fontId="11" fillId="0" borderId="3" xfId="9" applyFont="1" applyFill="1" applyBorder="1"/>
    <xf numFmtId="0" fontId="11" fillId="0" borderId="12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9" fillId="0" borderId="34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left"/>
    </xf>
    <xf numFmtId="10" fontId="9" fillId="0" borderId="0" xfId="9" applyNumberFormat="1" applyFont="1" applyFill="1" applyBorder="1" applyAlignment="1" applyProtection="1">
      <alignment horizontal="right"/>
    </xf>
    <xf numFmtId="0" fontId="9" fillId="0" borderId="3" xfId="9" applyFont="1" applyFill="1" applyBorder="1" applyAlignment="1">
      <alignment horizontal="right"/>
    </xf>
    <xf numFmtId="0" fontId="11" fillId="0" borderId="3" xfId="9" applyFont="1" applyFill="1" applyBorder="1" applyAlignment="1">
      <alignment horizontal="left"/>
    </xf>
    <xf numFmtId="0" fontId="9" fillId="0" borderId="0" xfId="9" applyFont="1" applyFill="1" applyBorder="1" applyAlignment="1" applyProtection="1"/>
    <xf numFmtId="0" fontId="9" fillId="0" borderId="0" xfId="9" applyFont="1" applyFill="1" applyBorder="1" applyAlignment="1"/>
    <xf numFmtId="0" fontId="9" fillId="0" borderId="0" xfId="9" applyFont="1" applyFill="1" applyBorder="1" applyAlignment="1">
      <alignment horizontal="center"/>
    </xf>
    <xf numFmtId="0" fontId="11" fillId="0" borderId="40" xfId="9" applyFont="1" applyFill="1" applyBorder="1"/>
    <xf numFmtId="0" fontId="9" fillId="0" borderId="14" xfId="9" applyFont="1" applyFill="1" applyBorder="1" applyAlignment="1" applyProtection="1">
      <alignment horizontal="right"/>
    </xf>
    <xf numFmtId="0" fontId="11" fillId="0" borderId="4" xfId="9" applyFont="1" applyFill="1" applyBorder="1" applyAlignment="1" applyProtection="1">
      <alignment horizontal="right"/>
    </xf>
    <xf numFmtId="0" fontId="11" fillId="0" borderId="41" xfId="9" applyFont="1" applyFill="1" applyBorder="1" applyAlignment="1">
      <alignment horizontal="left"/>
    </xf>
    <xf numFmtId="0" fontId="11" fillId="0" borderId="4" xfId="9" applyFont="1" applyFill="1" applyBorder="1" applyAlignment="1" applyProtection="1"/>
    <xf numFmtId="0" fontId="9" fillId="0" borderId="4" xfId="9" applyFont="1" applyFill="1" applyBorder="1" applyAlignment="1" applyProtection="1"/>
    <xf numFmtId="0" fontId="9" fillId="0" borderId="4" xfId="9" applyFont="1" applyFill="1" applyBorder="1" applyAlignment="1" applyProtection="1">
      <alignment horizontal="center"/>
    </xf>
    <xf numFmtId="0" fontId="9" fillId="0" borderId="3" xfId="9" applyFont="1" applyFill="1" applyBorder="1" applyAlignment="1"/>
    <xf numFmtId="164" fontId="13" fillId="0" borderId="3" xfId="0" applyNumberFormat="1" applyFont="1" applyBorder="1"/>
    <xf numFmtId="1" fontId="10" fillId="0" borderId="0" xfId="9" applyNumberFormat="1" applyFont="1" applyFill="1" applyBorder="1" applyAlignment="1">
      <alignment horizontal="right"/>
    </xf>
    <xf numFmtId="1" fontId="9" fillId="0" borderId="15" xfId="9" applyNumberFormat="1" applyFont="1" applyFill="1" applyBorder="1" applyAlignment="1"/>
    <xf numFmtId="1" fontId="9" fillId="0" borderId="8" xfId="9" applyNumberFormat="1" applyFont="1" applyFill="1" applyBorder="1" applyAlignment="1"/>
    <xf numFmtId="0" fontId="13" fillId="0" borderId="0" xfId="0" applyFont="1"/>
    <xf numFmtId="10" fontId="9" fillId="0" borderId="0" xfId="0" applyNumberFormat="1" applyFont="1"/>
    <xf numFmtId="49" fontId="9" fillId="0" borderId="0" xfId="0" applyNumberFormat="1" applyFont="1"/>
    <xf numFmtId="3" fontId="9" fillId="0" borderId="0" xfId="9" applyNumberFormat="1" applyFont="1" applyFill="1" applyBorder="1" applyAlignment="1">
      <alignment horizontal="right"/>
    </xf>
    <xf numFmtId="1" fontId="9" fillId="2" borderId="0" xfId="9" applyNumberFormat="1" applyFont="1" applyFill="1" applyBorder="1" applyAlignment="1">
      <alignment horizontal="right"/>
    </xf>
    <xf numFmtId="165" fontId="9" fillId="0" borderId="12" xfId="9" applyNumberFormat="1" applyFont="1" applyFill="1" applyBorder="1" applyAlignment="1">
      <alignment horizontal="right"/>
    </xf>
    <xf numFmtId="0" fontId="9" fillId="0" borderId="6" xfId="9" applyFont="1" applyFill="1" applyBorder="1" applyAlignment="1"/>
    <xf numFmtId="164" fontId="9" fillId="0" borderId="14" xfId="9" applyNumberFormat="1" applyFont="1" applyFill="1" applyBorder="1" applyAlignment="1">
      <alignment horizontal="right"/>
    </xf>
    <xf numFmtId="3" fontId="9" fillId="0" borderId="4" xfId="9" applyNumberFormat="1" applyFont="1" applyFill="1" applyBorder="1" applyAlignment="1">
      <alignment horizontal="right"/>
    </xf>
    <xf numFmtId="1" fontId="9" fillId="0" borderId="21" xfId="9" applyNumberFormat="1" applyFont="1" applyFill="1" applyBorder="1" applyAlignment="1">
      <alignment horizontal="right"/>
    </xf>
    <xf numFmtId="1" fontId="9" fillId="0" borderId="16" xfId="9" applyNumberFormat="1" applyFont="1" applyFill="1" applyBorder="1" applyAlignment="1"/>
    <xf numFmtId="3" fontId="9" fillId="0" borderId="5" xfId="9" applyNumberFormat="1" applyFont="1" applyFill="1" applyBorder="1" applyAlignment="1"/>
    <xf numFmtId="165" fontId="9" fillId="0" borderId="14" xfId="9" applyNumberFormat="1" applyFont="1" applyFill="1" applyBorder="1" applyAlignment="1">
      <alignment horizontal="right"/>
    </xf>
    <xf numFmtId="0" fontId="0" fillId="0" borderId="3" xfId="0" applyBorder="1"/>
    <xf numFmtId="3" fontId="9" fillId="0" borderId="8" xfId="9" applyNumberFormat="1" applyFont="1" applyFill="1" applyBorder="1" applyAlignment="1"/>
    <xf numFmtId="164" fontId="9" fillId="0" borderId="0" xfId="9" applyNumberFormat="1" applyFont="1" applyFill="1" applyBorder="1" applyAlignment="1"/>
    <xf numFmtId="1" fontId="9" fillId="0" borderId="0" xfId="9" applyNumberFormat="1" applyFont="1" applyFill="1" applyBorder="1" applyAlignment="1"/>
    <xf numFmtId="0" fontId="10" fillId="0" borderId="3" xfId="9" applyFont="1" applyFill="1" applyBorder="1" applyAlignment="1"/>
    <xf numFmtId="164" fontId="10" fillId="0" borderId="12" xfId="9" applyNumberFormat="1" applyFont="1" applyFill="1" applyBorder="1" applyAlignment="1">
      <alignment horizontal="right"/>
    </xf>
    <xf numFmtId="165" fontId="10" fillId="0" borderId="0" xfId="9" applyNumberFormat="1" applyFont="1" applyFill="1" applyBorder="1" applyAlignment="1">
      <alignment horizontal="right"/>
    </xf>
    <xf numFmtId="3" fontId="10" fillId="0" borderId="0" xfId="9" applyNumberFormat="1" applyFont="1" applyFill="1" applyBorder="1" applyAlignment="1">
      <alignment horizontal="right"/>
    </xf>
    <xf numFmtId="1" fontId="10" fillId="0" borderId="3" xfId="9" applyNumberFormat="1" applyFont="1" applyFill="1" applyBorder="1" applyAlignment="1">
      <alignment horizontal="right"/>
    </xf>
    <xf numFmtId="1" fontId="10" fillId="0" borderId="15" xfId="9" applyNumberFormat="1" applyFont="1" applyFill="1" applyBorder="1" applyAlignment="1"/>
    <xf numFmtId="164" fontId="10" fillId="0" borderId="0" xfId="9" applyNumberFormat="1" applyFont="1" applyFill="1" applyBorder="1" applyAlignment="1">
      <alignment horizontal="right"/>
    </xf>
    <xf numFmtId="1" fontId="10" fillId="0" borderId="8" xfId="9" applyNumberFormat="1" applyFont="1" applyFill="1" applyBorder="1" applyAlignment="1"/>
    <xf numFmtId="1" fontId="10" fillId="0" borderId="0" xfId="9" applyNumberFormat="1" applyFont="1" applyFill="1" applyBorder="1" applyAlignment="1"/>
    <xf numFmtId="1" fontId="9" fillId="0" borderId="8" xfId="9" applyNumberFormat="1" applyFont="1" applyFill="1" applyBorder="1" applyAlignment="1">
      <alignment horizontal="right"/>
    </xf>
    <xf numFmtId="1" fontId="11" fillId="0" borderId="15" xfId="9" applyNumberFormat="1" applyFont="1" applyFill="1" applyBorder="1"/>
    <xf numFmtId="1" fontId="9" fillId="0" borderId="0" xfId="9" applyNumberFormat="1" applyFont="1" applyFill="1" applyBorder="1"/>
    <xf numFmtId="0" fontId="9" fillId="0" borderId="6" xfId="9" applyFont="1" applyFill="1" applyBorder="1"/>
    <xf numFmtId="1" fontId="10" fillId="0" borderId="16" xfId="9" applyNumberFormat="1" applyFont="1" applyFill="1" applyBorder="1"/>
    <xf numFmtId="1" fontId="9" fillId="0" borderId="5" xfId="9" applyNumberFormat="1" applyFont="1" applyFill="1" applyBorder="1" applyAlignment="1">
      <alignment horizontal="right"/>
    </xf>
    <xf numFmtId="164" fontId="9" fillId="0" borderId="14" xfId="9" applyNumberFormat="1" applyFont="1" applyFill="1" applyBorder="1"/>
    <xf numFmtId="3" fontId="9" fillId="0" borderId="4" xfId="9" applyNumberFormat="1" applyFont="1" applyFill="1" applyBorder="1"/>
    <xf numFmtId="3" fontId="9" fillId="0" borderId="4" xfId="9" applyNumberFormat="1" applyFont="1" applyFill="1" applyBorder="1" applyAlignment="1"/>
    <xf numFmtId="0" fontId="9" fillId="0" borderId="4" xfId="0" applyFont="1" applyFill="1" applyBorder="1"/>
    <xf numFmtId="1" fontId="9" fillId="0" borderId="4" xfId="9" applyNumberFormat="1" applyFont="1" applyFill="1" applyBorder="1"/>
    <xf numFmtId="0" fontId="17" fillId="0" borderId="0" xfId="0" applyFont="1" applyFill="1"/>
    <xf numFmtId="0" fontId="17" fillId="0" borderId="0" xfId="9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1" fontId="3" fillId="0" borderId="0" xfId="9" applyNumberFormat="1" applyFont="1" applyFill="1" applyBorder="1"/>
    <xf numFmtId="164" fontId="13" fillId="0" borderId="0" xfId="9" applyNumberFormat="1" applyFont="1" applyFill="1" applyBorder="1"/>
    <xf numFmtId="1" fontId="7" fillId="0" borderId="0" xfId="9" applyNumberFormat="1" applyFont="1" applyFill="1" applyBorder="1"/>
    <xf numFmtId="3" fontId="13" fillId="0" borderId="0" xfId="9" applyNumberFormat="1" applyFont="1" applyFill="1" applyBorder="1"/>
    <xf numFmtId="0" fontId="18" fillId="0" borderId="0" xfId="0" applyFont="1" applyFill="1"/>
    <xf numFmtId="0" fontId="17" fillId="0" borderId="0" xfId="0" applyFont="1" applyFill="1" applyAlignment="1"/>
    <xf numFmtId="164" fontId="19" fillId="0" borderId="0" xfId="9" applyNumberFormat="1" applyFont="1" applyFill="1" applyBorder="1"/>
    <xf numFmtId="3" fontId="17" fillId="0" borderId="0" xfId="9" applyNumberFormat="1" applyFont="1" applyFill="1" applyBorder="1" applyAlignment="1">
      <alignment horizontal="right"/>
    </xf>
    <xf numFmtId="3" fontId="17" fillId="0" borderId="0" xfId="9" applyNumberFormat="1" applyFont="1" applyFill="1" applyBorder="1"/>
    <xf numFmtId="164" fontId="17" fillId="0" borderId="0" xfId="9" applyNumberFormat="1" applyFont="1" applyFill="1" applyBorder="1"/>
    <xf numFmtId="1" fontId="17" fillId="0" borderId="0" xfId="9" applyNumberFormat="1" applyFont="1" applyFill="1" applyBorder="1"/>
    <xf numFmtId="165" fontId="17" fillId="0" borderId="0" xfId="9" applyNumberFormat="1" applyFont="1" applyFill="1" applyBorder="1"/>
    <xf numFmtId="0" fontId="18" fillId="0" borderId="1" xfId="0" applyFont="1" applyFill="1" applyBorder="1"/>
    <xf numFmtId="0" fontId="9" fillId="0" borderId="1" xfId="0" applyFont="1" applyFill="1" applyBorder="1"/>
    <xf numFmtId="0" fontId="9" fillId="0" borderId="0" xfId="9" applyFont="1" applyFill="1" applyAlignment="1">
      <alignment wrapText="1"/>
    </xf>
    <xf numFmtId="164" fontId="9" fillId="0" borderId="0" xfId="9" applyNumberFormat="1" applyFont="1" applyFill="1" applyBorder="1"/>
    <xf numFmtId="165" fontId="9" fillId="0" borderId="0" xfId="9" applyNumberFormat="1" applyFont="1" applyFill="1" applyBorder="1"/>
    <xf numFmtId="0" fontId="11" fillId="0" borderId="1" xfId="0" applyFont="1" applyFill="1" applyBorder="1"/>
    <xf numFmtId="0" fontId="11" fillId="0" borderId="42" xfId="0" applyFont="1" applyFill="1" applyBorder="1" applyAlignment="1"/>
    <xf numFmtId="0" fontId="17" fillId="0" borderId="39" xfId="9" applyFont="1" applyFill="1" applyBorder="1" applyAlignment="1"/>
    <xf numFmtId="0" fontId="17" fillId="0" borderId="43" xfId="9" applyFont="1" applyFill="1" applyBorder="1" applyAlignment="1"/>
    <xf numFmtId="0" fontId="17" fillId="0" borderId="43" xfId="0" applyFont="1" applyFill="1" applyBorder="1" applyAlignment="1"/>
    <xf numFmtId="0" fontId="17" fillId="0" borderId="17" xfId="0" applyFont="1" applyFill="1" applyBorder="1" applyAlignment="1"/>
    <xf numFmtId="0" fontId="10" fillId="0" borderId="0" xfId="0" applyFont="1" applyFill="1"/>
    <xf numFmtId="0" fontId="9" fillId="0" borderId="0" xfId="0" applyFont="1" applyFill="1"/>
    <xf numFmtId="0" fontId="0" fillId="0" borderId="1" xfId="0" applyFill="1" applyBorder="1"/>
    <xf numFmtId="49" fontId="9" fillId="0" borderId="0" xfId="0" applyNumberFormat="1" applyFont="1" applyFill="1"/>
    <xf numFmtId="10" fontId="9" fillId="0" borderId="0" xfId="0" applyNumberFormat="1" applyFont="1" applyFill="1"/>
    <xf numFmtId="0" fontId="13" fillId="0" borderId="0" xfId="6" applyFont="1" applyFill="1" applyBorder="1"/>
    <xf numFmtId="0" fontId="13" fillId="0" borderId="1" xfId="6" applyFont="1" applyFill="1" applyBorder="1"/>
    <xf numFmtId="0" fontId="13" fillId="0" borderId="1" xfId="6" applyFont="1" applyBorder="1"/>
    <xf numFmtId="14" fontId="9" fillId="0" borderId="0" xfId="6" applyNumberFormat="1" applyFont="1" applyFill="1" applyBorder="1" applyAlignment="1">
      <alignment horizontal="left"/>
    </xf>
    <xf numFmtId="14" fontId="6" fillId="0" borderId="0" xfId="6" applyNumberFormat="1" applyFont="1" applyFill="1" applyBorder="1" applyAlignment="1">
      <alignment horizontal="left"/>
    </xf>
    <xf numFmtId="0" fontId="15" fillId="0" borderId="1" xfId="6" applyFont="1" applyBorder="1"/>
    <xf numFmtId="0" fontId="15" fillId="0" borderId="1" xfId="6" applyFont="1" applyFill="1" applyBorder="1"/>
    <xf numFmtId="0" fontId="15" fillId="0" borderId="0" xfId="6" applyFont="1" applyFill="1" applyBorder="1"/>
    <xf numFmtId="0" fontId="23" fillId="0" borderId="7" xfId="6" applyFont="1" applyFill="1" applyBorder="1" applyAlignment="1">
      <alignment horizontal="left"/>
    </xf>
    <xf numFmtId="0" fontId="9" fillId="0" borderId="35" xfId="6" applyFont="1" applyFill="1" applyBorder="1"/>
    <xf numFmtId="0" fontId="9" fillId="0" borderId="17" xfId="6" applyFont="1" applyBorder="1"/>
    <xf numFmtId="0" fontId="9" fillId="0" borderId="1" xfId="6" applyFont="1" applyBorder="1"/>
    <xf numFmtId="0" fontId="24" fillId="0" borderId="3" xfId="6" applyFont="1" applyFill="1" applyBorder="1" applyAlignment="1">
      <alignment horizontal="left"/>
    </xf>
    <xf numFmtId="0" fontId="9" fillId="0" borderId="17" xfId="6" applyFont="1" applyBorder="1" applyAlignment="1">
      <alignment horizontal="right"/>
    </xf>
    <xf numFmtId="0" fontId="9" fillId="0" borderId="1" xfId="6" applyFont="1" applyBorder="1" applyAlignment="1">
      <alignment horizontal="right"/>
    </xf>
    <xf numFmtId="0" fontId="11" fillId="0" borderId="3" xfId="6" applyFont="1" applyFill="1" applyBorder="1" applyAlignment="1">
      <alignment horizontal="left"/>
    </xf>
    <xf numFmtId="0" fontId="9" fillId="0" borderId="37" xfId="6" applyFont="1" applyBorder="1" applyAlignment="1"/>
    <xf numFmtId="0" fontId="9" fillId="0" borderId="38" xfId="6" applyFont="1" applyFill="1" applyBorder="1"/>
    <xf numFmtId="0" fontId="9" fillId="0" borderId="39" xfId="6" applyFont="1" applyBorder="1" applyAlignment="1">
      <alignment horizontal="right"/>
    </xf>
    <xf numFmtId="0" fontId="9" fillId="0" borderId="39" xfId="6" applyFont="1" applyFill="1" applyBorder="1"/>
    <xf numFmtId="0" fontId="10" fillId="0" borderId="0" xfId="6" applyFont="1"/>
    <xf numFmtId="0" fontId="9" fillId="0" borderId="0" xfId="6" applyFont="1"/>
    <xf numFmtId="0" fontId="11" fillId="0" borderId="34" xfId="9" applyFont="1" applyFill="1" applyBorder="1" applyAlignment="1" applyProtection="1">
      <alignment horizontal="right"/>
    </xf>
    <xf numFmtId="0" fontId="9" fillId="0" borderId="17" xfId="6" applyFont="1" applyBorder="1" applyAlignment="1"/>
    <xf numFmtId="10" fontId="9" fillId="0" borderId="0" xfId="6" applyNumberFormat="1" applyFont="1"/>
    <xf numFmtId="0" fontId="9" fillId="0" borderId="1" xfId="6" applyFont="1" applyBorder="1" applyAlignment="1"/>
    <xf numFmtId="49" fontId="9" fillId="0" borderId="0" xfId="6" applyNumberFormat="1" applyFont="1"/>
    <xf numFmtId="0" fontId="9" fillId="0" borderId="0" xfId="6" applyFont="1" applyBorder="1" applyAlignment="1"/>
    <xf numFmtId="1" fontId="10" fillId="0" borderId="0" xfId="9" applyNumberFormat="1" applyFont="1" applyFill="1" applyBorder="1" applyAlignment="1">
      <alignment horizontal="center"/>
    </xf>
    <xf numFmtId="0" fontId="10" fillId="0" borderId="0" xfId="6" applyFont="1" applyBorder="1" applyAlignment="1"/>
    <xf numFmtId="0" fontId="10" fillId="0" borderId="1" xfId="6" applyFont="1" applyBorder="1" applyAlignment="1"/>
    <xf numFmtId="0" fontId="9" fillId="0" borderId="0" xfId="6" applyFont="1" applyFill="1" applyBorder="1" applyAlignment="1"/>
    <xf numFmtId="0" fontId="9" fillId="0" borderId="0" xfId="6" applyFont="1" applyFill="1" applyBorder="1"/>
    <xf numFmtId="0" fontId="9" fillId="0" borderId="0" xfId="6" applyFont="1" applyBorder="1"/>
    <xf numFmtId="0" fontId="9" fillId="0" borderId="4" xfId="6" applyFont="1" applyFill="1" applyBorder="1"/>
    <xf numFmtId="0" fontId="17" fillId="0" borderId="0" xfId="6" applyFont="1" applyFill="1"/>
    <xf numFmtId="0" fontId="17" fillId="0" borderId="0" xfId="6" applyFont="1" applyFill="1" applyBorder="1" applyAlignment="1">
      <alignment wrapText="1"/>
    </xf>
    <xf numFmtId="0" fontId="17" fillId="0" borderId="1" xfId="6" applyFont="1" applyFill="1" applyBorder="1"/>
    <xf numFmtId="0" fontId="17" fillId="0" borderId="0" xfId="6" applyFont="1" applyFill="1" applyAlignment="1">
      <alignment wrapText="1"/>
    </xf>
    <xf numFmtId="0" fontId="17" fillId="0" borderId="0" xfId="6" applyFont="1" applyFill="1" applyAlignment="1"/>
    <xf numFmtId="0" fontId="17" fillId="0" borderId="1" xfId="6" applyFont="1" applyBorder="1"/>
    <xf numFmtId="0" fontId="18" fillId="0" borderId="1" xfId="6" applyFont="1" applyFill="1" applyBorder="1"/>
    <xf numFmtId="0" fontId="9" fillId="0" borderId="1" xfId="6" applyFont="1" applyFill="1" applyBorder="1"/>
    <xf numFmtId="0" fontId="11" fillId="0" borderId="1" xfId="6" applyFont="1" applyFill="1" applyBorder="1"/>
    <xf numFmtId="0" fontId="10" fillId="0" borderId="0" xfId="6" applyFont="1" applyFill="1"/>
    <xf numFmtId="0" fontId="9" fillId="0" borderId="0" xfId="6" applyFont="1" applyFill="1"/>
    <xf numFmtId="0" fontId="13" fillId="0" borderId="1" xfId="6" applyFill="1" applyBorder="1"/>
    <xf numFmtId="0" fontId="13" fillId="0" borderId="1" xfId="6" applyBorder="1"/>
    <xf numFmtId="49" fontId="9" fillId="0" borderId="0" xfId="6" applyNumberFormat="1" applyFont="1" applyFill="1"/>
    <xf numFmtId="10" fontId="9" fillId="0" borderId="0" xfId="6" applyNumberFormat="1" applyFont="1" applyFill="1"/>
    <xf numFmtId="0" fontId="13" fillId="0" borderId="0" xfId="6" applyFont="1" applyBorder="1"/>
    <xf numFmtId="0" fontId="15" fillId="0" borderId="0" xfId="6" applyFont="1" applyBorder="1"/>
    <xf numFmtId="0" fontId="18" fillId="0" borderId="4" xfId="9" applyFont="1" applyFill="1" applyBorder="1" applyAlignment="1" applyProtection="1"/>
    <xf numFmtId="0" fontId="18" fillId="0" borderId="4" xfId="9" applyFont="1" applyFill="1" applyBorder="1" applyAlignment="1" applyProtection="1">
      <alignment horizontal="right"/>
    </xf>
    <xf numFmtId="0" fontId="18" fillId="0" borderId="0" xfId="6" applyFont="1" applyFill="1" applyAlignment="1">
      <alignment horizontal="left" indent="1"/>
    </xf>
    <xf numFmtId="0" fontId="11" fillId="0" borderId="16" xfId="9" applyFont="1" applyFill="1" applyBorder="1"/>
    <xf numFmtId="0" fontId="11" fillId="0" borderId="16" xfId="9" applyFont="1" applyFill="1" applyBorder="1" applyAlignment="1">
      <alignment horizontal="left"/>
    </xf>
    <xf numFmtId="0" fontId="10" fillId="0" borderId="13" xfId="9" applyFont="1" applyFill="1" applyBorder="1" applyAlignment="1">
      <alignment horizontal="left"/>
    </xf>
    <xf numFmtId="0" fontId="9" fillId="0" borderId="44" xfId="9" applyFont="1" applyFill="1" applyBorder="1" applyAlignment="1" applyProtection="1">
      <alignment horizontal="left"/>
    </xf>
    <xf numFmtId="0" fontId="10" fillId="0" borderId="45" xfId="9" applyFont="1" applyFill="1" applyBorder="1" applyAlignment="1" applyProtection="1">
      <alignment horizontal="left"/>
    </xf>
    <xf numFmtId="0" fontId="10" fillId="0" borderId="46" xfId="9" applyFont="1" applyFill="1" applyBorder="1" applyAlignment="1" applyProtection="1">
      <alignment horizontal="left"/>
    </xf>
    <xf numFmtId="0" fontId="9" fillId="0" borderId="47" xfId="6" applyFont="1" applyFill="1" applyBorder="1"/>
    <xf numFmtId="1" fontId="9" fillId="0" borderId="4" xfId="9" applyNumberFormat="1" applyFont="1" applyBorder="1" applyAlignment="1">
      <alignment horizontal="right" indent="1"/>
    </xf>
    <xf numFmtId="0" fontId="2" fillId="0" borderId="0" xfId="9" applyFont="1" applyFill="1" applyAlignment="1"/>
    <xf numFmtId="0" fontId="13" fillId="0" borderId="0" xfId="9" applyFont="1" applyFill="1" applyAlignment="1"/>
    <xf numFmtId="0" fontId="30" fillId="0" borderId="0" xfId="9" applyFont="1" applyFill="1" applyAlignment="1"/>
    <xf numFmtId="0" fontId="4" fillId="0" borderId="0" xfId="8"/>
    <xf numFmtId="0" fontId="13" fillId="3" borderId="0" xfId="6" applyFont="1" applyFill="1" applyBorder="1"/>
    <xf numFmtId="0" fontId="5" fillId="3" borderId="0" xfId="8" applyFont="1" applyFill="1"/>
    <xf numFmtId="0" fontId="8" fillId="0" borderId="0" xfId="9"/>
    <xf numFmtId="0" fontId="15" fillId="0" borderId="48" xfId="6" applyFont="1" applyFill="1" applyBorder="1"/>
    <xf numFmtId="0" fontId="15" fillId="0" borderId="48" xfId="6" applyFont="1" applyBorder="1"/>
    <xf numFmtId="0" fontId="15" fillId="0" borderId="0" xfId="9" applyFont="1" applyFill="1" applyBorder="1"/>
    <xf numFmtId="0" fontId="15" fillId="0" borderId="17" xfId="6" applyFont="1" applyBorder="1"/>
    <xf numFmtId="0" fontId="9" fillId="0" borderId="0" xfId="9" applyFont="1" applyFill="1" applyBorder="1"/>
    <xf numFmtId="0" fontId="3" fillId="0" borderId="0" xfId="9" applyFont="1" applyFill="1" applyBorder="1"/>
    <xf numFmtId="0" fontId="13" fillId="0" borderId="17" xfId="6" applyFont="1" applyBorder="1"/>
    <xf numFmtId="0" fontId="10" fillId="0" borderId="0" xfId="9" applyFont="1" applyFill="1" applyBorder="1" applyAlignment="1">
      <alignment horizontal="left"/>
    </xf>
    <xf numFmtId="0" fontId="9" fillId="0" borderId="52" xfId="9" applyFont="1" applyFill="1" applyBorder="1" applyAlignment="1" applyProtection="1">
      <alignment horizontal="left"/>
    </xf>
    <xf numFmtId="0" fontId="10" fillId="0" borderId="52" xfId="9" applyFont="1" applyFill="1" applyBorder="1" applyAlignment="1" applyProtection="1">
      <alignment horizontal="left"/>
    </xf>
    <xf numFmtId="0" fontId="9" fillId="0" borderId="52" xfId="6" applyFont="1" applyFill="1" applyBorder="1"/>
    <xf numFmtId="0" fontId="9" fillId="0" borderId="0" xfId="6" applyFont="1" applyBorder="1" applyAlignment="1">
      <alignment horizontal="right"/>
    </xf>
    <xf numFmtId="0" fontId="24" fillId="0" borderId="0" xfId="6" applyFont="1" applyFill="1" applyBorder="1" applyAlignment="1">
      <alignment horizontal="left"/>
    </xf>
    <xf numFmtId="0" fontId="11" fillId="0" borderId="0" xfId="6" applyFont="1" applyFill="1" applyBorder="1" applyAlignment="1">
      <alignment horizontal="left"/>
    </xf>
    <xf numFmtId="0" fontId="31" fillId="0" borderId="0" xfId="9" applyFont="1" applyFill="1" applyBorder="1" applyAlignment="1" applyProtection="1">
      <alignment horizontal="right"/>
    </xf>
    <xf numFmtId="0" fontId="11" fillId="0" borderId="52" xfId="9" applyFont="1" applyFill="1" applyBorder="1"/>
    <xf numFmtId="0" fontId="9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/>
    <xf numFmtId="0" fontId="9" fillId="0" borderId="52" xfId="9" applyFont="1" applyFill="1" applyBorder="1" applyAlignment="1" applyProtection="1"/>
    <xf numFmtId="0" fontId="9" fillId="0" borderId="52" xfId="9" applyFont="1" applyFill="1" applyBorder="1" applyAlignment="1" applyProtection="1">
      <alignment horizontal="center"/>
    </xf>
    <xf numFmtId="0" fontId="9" fillId="0" borderId="52" xfId="9" applyFont="1" applyFill="1" applyBorder="1" applyAlignment="1"/>
    <xf numFmtId="164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right"/>
    </xf>
    <xf numFmtId="3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center"/>
    </xf>
    <xf numFmtId="0" fontId="10" fillId="0" borderId="0" xfId="9" applyFont="1" applyFill="1" applyBorder="1" applyAlignment="1"/>
    <xf numFmtId="0" fontId="9" fillId="3" borderId="0" xfId="9" applyFont="1" applyFill="1" applyBorder="1"/>
    <xf numFmtId="164" fontId="9" fillId="3" borderId="0" xfId="9" applyNumberFormat="1" applyFont="1" applyFill="1" applyBorder="1" applyAlignment="1">
      <alignment horizontal="right"/>
    </xf>
    <xf numFmtId="3" fontId="9" fillId="3" borderId="0" xfId="9" applyNumberFormat="1" applyFont="1" applyFill="1" applyBorder="1" applyAlignment="1">
      <alignment horizontal="right"/>
    </xf>
    <xf numFmtId="1" fontId="9" fillId="3" borderId="0" xfId="9" applyNumberFormat="1" applyFont="1" applyFill="1" applyBorder="1" applyAlignment="1">
      <alignment horizontal="right"/>
    </xf>
    <xf numFmtId="164" fontId="9" fillId="3" borderId="0" xfId="9" applyNumberFormat="1" applyFont="1" applyFill="1" applyBorder="1"/>
    <xf numFmtId="3" fontId="9" fillId="3" borderId="0" xfId="9" applyNumberFormat="1" applyFont="1" applyFill="1" applyBorder="1"/>
    <xf numFmtId="3" fontId="9" fillId="3" borderId="0" xfId="9" applyNumberFormat="1" applyFont="1" applyFill="1" applyBorder="1" applyAlignment="1"/>
    <xf numFmtId="0" fontId="9" fillId="3" borderId="0" xfId="6" applyFont="1" applyFill="1" applyBorder="1"/>
    <xf numFmtId="1" fontId="9" fillId="3" borderId="0" xfId="9" applyNumberFormat="1" applyFont="1" applyFill="1" applyBorder="1"/>
    <xf numFmtId="1" fontId="9" fillId="3" borderId="0" xfId="9" applyNumberFormat="1" applyFont="1" applyFill="1" applyBorder="1" applyAlignment="1">
      <alignment horizontal="center"/>
    </xf>
    <xf numFmtId="0" fontId="13" fillId="0" borderId="49" xfId="6" applyFont="1" applyFill="1" applyBorder="1"/>
    <xf numFmtId="0" fontId="17" fillId="0" borderId="49" xfId="6" applyFont="1" applyFill="1" applyBorder="1"/>
    <xf numFmtId="0" fontId="17" fillId="0" borderId="49" xfId="6" applyFont="1" applyBorder="1"/>
    <xf numFmtId="0" fontId="9" fillId="2" borderId="0" xfId="6" applyFont="1" applyFill="1"/>
    <xf numFmtId="0" fontId="11" fillId="2" borderId="0" xfId="6" applyFont="1" applyFill="1"/>
    <xf numFmtId="0" fontId="9" fillId="0" borderId="52" xfId="9" applyFont="1" applyFill="1" applyBorder="1"/>
    <xf numFmtId="0" fontId="9" fillId="0" borderId="53" xfId="9" applyFont="1" applyFill="1" applyBorder="1"/>
    <xf numFmtId="0" fontId="11" fillId="0" borderId="0" xfId="9" applyFont="1" applyBorder="1"/>
    <xf numFmtId="10" fontId="9" fillId="0" borderId="52" xfId="9" applyNumberFormat="1" applyFont="1" applyFill="1" applyBorder="1" applyAlignment="1" applyProtection="1">
      <alignment horizontal="right"/>
    </xf>
    <xf numFmtId="10" fontId="9" fillId="0" borderId="52" xfId="9" applyNumberFormat="1" applyFont="1" applyFill="1" applyBorder="1" applyAlignment="1" applyProtection="1">
      <alignment horizontal="center"/>
    </xf>
    <xf numFmtId="0" fontId="11" fillId="0" borderId="52" xfId="9" applyFont="1" applyFill="1" applyBorder="1" applyAlignment="1" applyProtection="1">
      <alignment horizontal="left"/>
    </xf>
    <xf numFmtId="0" fontId="9" fillId="0" borderId="0" xfId="9" applyFont="1" applyBorder="1" applyAlignment="1">
      <alignment horizontal="left"/>
    </xf>
    <xf numFmtId="164" fontId="10" fillId="0" borderId="52" xfId="9" applyNumberFormat="1" applyFont="1" applyFill="1" applyBorder="1" applyAlignment="1">
      <alignment horizontal="right"/>
    </xf>
    <xf numFmtId="1" fontId="10" fillId="0" borderId="52" xfId="9" applyNumberFormat="1" applyFont="1" applyFill="1" applyBorder="1" applyAlignment="1">
      <alignment horizontal="right"/>
    </xf>
    <xf numFmtId="165" fontId="10" fillId="0" borderId="52" xfId="9" applyNumberFormat="1" applyFont="1" applyFill="1" applyBorder="1" applyAlignment="1">
      <alignment horizontal="right"/>
    </xf>
    <xf numFmtId="164" fontId="10" fillId="0" borderId="52" xfId="9" applyNumberFormat="1" applyFont="1" applyFill="1" applyBorder="1" applyAlignment="1"/>
    <xf numFmtId="1" fontId="10" fillId="0" borderId="52" xfId="9" applyNumberFormat="1" applyFont="1" applyFill="1" applyBorder="1" applyAlignment="1"/>
    <xf numFmtId="1" fontId="10" fillId="0" borderId="52" xfId="9" applyNumberFormat="1" applyFont="1" applyFill="1" applyBorder="1" applyAlignment="1">
      <alignment horizontal="center"/>
    </xf>
    <xf numFmtId="0" fontId="9" fillId="0" borderId="0" xfId="9" applyFont="1" applyFill="1" applyBorder="1" applyAlignment="1">
      <alignment horizontal="left"/>
    </xf>
    <xf numFmtId="1" fontId="10" fillId="3" borderId="0" xfId="9" applyNumberFormat="1" applyFont="1" applyFill="1" applyBorder="1" applyAlignment="1">
      <alignment horizontal="right"/>
    </xf>
    <xf numFmtId="0" fontId="13" fillId="3" borderId="0" xfId="0" applyFont="1" applyFill="1" applyBorder="1"/>
    <xf numFmtId="0" fontId="15" fillId="0" borderId="48" xfId="0" applyFont="1" applyFill="1" applyBorder="1"/>
    <xf numFmtId="0" fontId="15" fillId="0" borderId="48" xfId="0" applyFont="1" applyBorder="1"/>
    <xf numFmtId="0" fontId="15" fillId="0" borderId="17" xfId="0" applyFont="1" applyBorder="1"/>
    <xf numFmtId="0" fontId="13" fillId="0" borderId="17" xfId="0" applyFont="1" applyBorder="1"/>
    <xf numFmtId="0" fontId="9" fillId="0" borderId="52" xfId="0" applyFont="1" applyFill="1" applyBorder="1"/>
    <xf numFmtId="0" fontId="10" fillId="0" borderId="52" xfId="9" applyFont="1" applyFill="1" applyBorder="1" applyAlignment="1">
      <alignment horizontal="left"/>
    </xf>
    <xf numFmtId="0" fontId="9" fillId="3" borderId="0" xfId="0" applyFont="1" applyFill="1" applyBorder="1"/>
    <xf numFmtId="0" fontId="13" fillId="0" borderId="49" xfId="0" applyFont="1" applyFill="1" applyBorder="1"/>
    <xf numFmtId="0" fontId="17" fillId="0" borderId="49" xfId="0" applyFont="1" applyFill="1" applyBorder="1"/>
    <xf numFmtId="0" fontId="24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7" fillId="0" borderId="49" xfId="0" applyFont="1" applyBorder="1"/>
    <xf numFmtId="0" fontId="1" fillId="0" borderId="0" xfId="9" applyFont="1" applyFill="1" applyBorder="1"/>
    <xf numFmtId="0" fontId="1" fillId="0" borderId="0" xfId="7" applyFont="1" applyFill="1" applyBorder="1"/>
    <xf numFmtId="0" fontId="1" fillId="0" borderId="1" xfId="7" applyFont="1" applyBorder="1"/>
    <xf numFmtId="0" fontId="15" fillId="0" borderId="0" xfId="7" applyFont="1" applyFill="1" applyBorder="1"/>
    <xf numFmtId="0" fontId="15" fillId="0" borderId="1" xfId="7" applyFont="1" applyBorder="1"/>
    <xf numFmtId="0" fontId="15" fillId="0" borderId="48" xfId="7" applyFont="1" applyFill="1" applyBorder="1"/>
    <xf numFmtId="0" fontId="15" fillId="0" borderId="48" xfId="7" applyFont="1" applyBorder="1"/>
    <xf numFmtId="0" fontId="15" fillId="0" borderId="0" xfId="7" applyFont="1" applyBorder="1"/>
    <xf numFmtId="0" fontId="15" fillId="0" borderId="17" xfId="7" applyFont="1" applyBorder="1"/>
    <xf numFmtId="0" fontId="1" fillId="0" borderId="0" xfId="7" applyFont="1" applyBorder="1"/>
    <xf numFmtId="0" fontId="1" fillId="0" borderId="17" xfId="7" applyFont="1" applyBorder="1"/>
    <xf numFmtId="0" fontId="9" fillId="0" borderId="0" xfId="7" applyFont="1" applyBorder="1"/>
    <xf numFmtId="0" fontId="9" fillId="0" borderId="0" xfId="7" applyFont="1" applyFill="1" applyBorder="1"/>
    <xf numFmtId="0" fontId="9" fillId="0" borderId="17" xfId="7" applyFont="1" applyBorder="1"/>
    <xf numFmtId="0" fontId="9" fillId="0" borderId="1" xfId="7" applyFont="1" applyBorder="1"/>
    <xf numFmtId="0" fontId="9" fillId="0" borderId="0" xfId="7" applyFont="1" applyBorder="1" applyAlignment="1">
      <alignment horizontal="right"/>
    </xf>
    <xf numFmtId="0" fontId="9" fillId="0" borderId="52" xfId="7" applyFont="1" applyFill="1" applyBorder="1"/>
    <xf numFmtId="0" fontId="9" fillId="0" borderId="17" xfId="7" applyFont="1" applyBorder="1" applyAlignment="1">
      <alignment horizontal="right"/>
    </xf>
    <xf numFmtId="0" fontId="9" fillId="0" borderId="1" xfId="7" applyFont="1" applyBorder="1" applyAlignment="1">
      <alignment horizontal="right"/>
    </xf>
    <xf numFmtId="0" fontId="9" fillId="0" borderId="0" xfId="7" applyFont="1" applyBorder="1" applyAlignment="1"/>
    <xf numFmtId="0" fontId="10" fillId="0" borderId="0" xfId="7" applyFont="1"/>
    <xf numFmtId="0" fontId="9" fillId="0" borderId="0" xfId="7" applyFont="1"/>
    <xf numFmtId="10" fontId="9" fillId="0" borderId="0" xfId="7" applyNumberFormat="1" applyFont="1"/>
    <xf numFmtId="0" fontId="9" fillId="0" borderId="1" xfId="7" applyFont="1" applyBorder="1" applyAlignment="1"/>
    <xf numFmtId="49" fontId="9" fillId="0" borderId="0" xfId="7" applyNumberFormat="1" applyFont="1"/>
    <xf numFmtId="0" fontId="10" fillId="0" borderId="0" xfId="7" applyFont="1" applyBorder="1" applyAlignment="1"/>
    <xf numFmtId="0" fontId="10" fillId="0" borderId="1" xfId="7" applyFont="1" applyBorder="1" applyAlignment="1"/>
    <xf numFmtId="0" fontId="15" fillId="0" borderId="1" xfId="7" applyFont="1" applyFill="1" applyBorder="1"/>
    <xf numFmtId="0" fontId="24" fillId="0" borderId="0" xfId="7" applyFont="1" applyFill="1" applyBorder="1" applyAlignment="1">
      <alignment horizontal="left"/>
    </xf>
    <xf numFmtId="0" fontId="11" fillId="0" borderId="0" xfId="7" applyFont="1" applyFill="1" applyBorder="1" applyAlignment="1">
      <alignment horizontal="left"/>
    </xf>
    <xf numFmtId="0" fontId="9" fillId="0" borderId="0" xfId="7" applyFont="1" applyFill="1" applyBorder="1" applyAlignment="1"/>
    <xf numFmtId="164" fontId="1" fillId="0" borderId="0" xfId="9" applyNumberFormat="1" applyFont="1" applyFill="1" applyBorder="1"/>
    <xf numFmtId="3" fontId="1" fillId="0" borderId="0" xfId="9" applyNumberFormat="1" applyFont="1" applyFill="1" applyBorder="1"/>
    <xf numFmtId="0" fontId="9" fillId="2" borderId="0" xfId="7" applyFont="1" applyFill="1"/>
    <xf numFmtId="0" fontId="11" fillId="2" borderId="0" xfId="7" applyFont="1" applyFill="1"/>
    <xf numFmtId="0" fontId="32" fillId="0" borderId="0" xfId="8" applyFont="1" applyFill="1"/>
    <xf numFmtId="0" fontId="11" fillId="0" borderId="0" xfId="9" applyFont="1" applyFill="1" applyBorder="1" applyAlignment="1" applyProtection="1">
      <alignment horizontal="center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3" borderId="0" xfId="0" applyFont="1" applyFill="1" applyBorder="1"/>
    <xf numFmtId="0" fontId="1" fillId="0" borderId="0" xfId="0" applyFont="1" applyBorder="1"/>
    <xf numFmtId="0" fontId="1" fillId="0" borderId="17" xfId="0" applyFont="1" applyBorder="1"/>
    <xf numFmtId="0" fontId="1" fillId="0" borderId="49" xfId="0" applyFont="1" applyFill="1" applyBorder="1"/>
    <xf numFmtId="0" fontId="1" fillId="0" borderId="0" xfId="6" applyFont="1" applyFill="1" applyBorder="1"/>
    <xf numFmtId="0" fontId="1" fillId="0" borderId="1" xfId="6" applyFont="1" applyFill="1" applyBorder="1"/>
    <xf numFmtId="0" fontId="1" fillId="0" borderId="1" xfId="6" applyFont="1" applyBorder="1"/>
    <xf numFmtId="0" fontId="1" fillId="3" borderId="0" xfId="6" applyFont="1" applyFill="1" applyBorder="1"/>
    <xf numFmtId="164" fontId="9" fillId="0" borderId="0" xfId="9" applyNumberFormat="1" applyFont="1" applyFill="1" applyBorder="1" applyAlignment="1">
      <alignment horizontal="center"/>
    </xf>
    <xf numFmtId="164" fontId="9" fillId="0" borderId="0" xfId="6" applyNumberFormat="1" applyFont="1"/>
    <xf numFmtId="1" fontId="9" fillId="0" borderId="0" xfId="6" applyNumberFormat="1" applyFont="1"/>
    <xf numFmtId="164" fontId="9" fillId="0" borderId="1" xfId="6" applyNumberFormat="1" applyFont="1" applyBorder="1" applyAlignment="1"/>
    <xf numFmtId="1" fontId="9" fillId="0" borderId="0" xfId="6" applyNumberFormat="1" applyFont="1" applyAlignment="1">
      <alignment horizontal="right"/>
    </xf>
    <xf numFmtId="164" fontId="9" fillId="0" borderId="0" xfId="6" applyNumberFormat="1" applyFont="1" applyBorder="1" applyAlignment="1"/>
    <xf numFmtId="164" fontId="10" fillId="0" borderId="0" xfId="9" applyNumberFormat="1" applyFont="1" applyFill="1" applyBorder="1" applyAlignment="1">
      <alignment horizontal="center"/>
    </xf>
    <xf numFmtId="164" fontId="10" fillId="0" borderId="0" xfId="6" applyNumberFormat="1" applyFont="1" applyBorder="1" applyAlignment="1"/>
    <xf numFmtId="1" fontId="10" fillId="0" borderId="0" xfId="6" applyNumberFormat="1" applyFont="1" applyBorder="1" applyAlignment="1"/>
    <xf numFmtId="0" fontId="1" fillId="0" borderId="49" xfId="6" applyFont="1" applyFill="1" applyBorder="1"/>
    <xf numFmtId="0" fontId="15" fillId="0" borderId="17" xfId="6" applyFont="1" applyFill="1" applyBorder="1"/>
    <xf numFmtId="0" fontId="15" fillId="0" borderId="50" xfId="6" applyFont="1" applyFill="1" applyBorder="1"/>
    <xf numFmtId="0" fontId="1" fillId="0" borderId="0" xfId="6" applyFont="1" applyBorder="1"/>
    <xf numFmtId="0" fontId="1" fillId="0" borderId="17" xfId="6" applyFont="1" applyBorder="1"/>
    <xf numFmtId="164" fontId="9" fillId="0" borderId="49" xfId="6" applyNumberFormat="1" applyFont="1" applyBorder="1" applyAlignment="1"/>
    <xf numFmtId="0" fontId="1" fillId="0" borderId="1" xfId="7" applyFont="1" applyFill="1" applyBorder="1"/>
    <xf numFmtId="14" fontId="9" fillId="0" borderId="0" xfId="7" applyNumberFormat="1" applyFont="1" applyFill="1" applyBorder="1" applyAlignment="1">
      <alignment horizontal="left"/>
    </xf>
    <xf numFmtId="14" fontId="6" fillId="0" borderId="0" xfId="7" applyNumberFormat="1" applyFont="1" applyFill="1" applyBorder="1" applyAlignment="1">
      <alignment horizontal="left"/>
    </xf>
    <xf numFmtId="0" fontId="1" fillId="3" borderId="0" xfId="7" applyFont="1" applyFill="1" applyBorder="1"/>
    <xf numFmtId="0" fontId="9" fillId="3" borderId="0" xfId="7" applyFont="1" applyFill="1" applyBorder="1"/>
    <xf numFmtId="0" fontId="17" fillId="0" borderId="0" xfId="7" applyFont="1" applyFill="1"/>
    <xf numFmtId="0" fontId="1" fillId="0" borderId="49" xfId="7" applyFont="1" applyFill="1" applyBorder="1"/>
    <xf numFmtId="0" fontId="17" fillId="0" borderId="0" xfId="7" applyFont="1" applyFill="1" applyAlignment="1">
      <alignment wrapText="1"/>
    </xf>
    <xf numFmtId="0" fontId="17" fillId="0" borderId="49" xfId="7" applyFont="1" applyFill="1" applyBorder="1"/>
    <xf numFmtId="0" fontId="17" fillId="0" borderId="1" xfId="7" applyFont="1" applyFill="1" applyBorder="1"/>
    <xf numFmtId="0" fontId="17" fillId="0" borderId="0" xfId="7" applyFont="1" applyFill="1" applyAlignment="1"/>
    <xf numFmtId="0" fontId="17" fillId="0" borderId="49" xfId="7" applyFont="1" applyBorder="1"/>
    <xf numFmtId="0" fontId="17" fillId="0" borderId="1" xfId="7" applyFont="1" applyBorder="1"/>
    <xf numFmtId="0" fontId="18" fillId="0" borderId="1" xfId="7" applyFont="1" applyFill="1" applyBorder="1"/>
    <xf numFmtId="0" fontId="9" fillId="0" borderId="1" xfId="7" applyFont="1" applyFill="1" applyBorder="1"/>
    <xf numFmtId="0" fontId="10" fillId="0" borderId="0" xfId="7" applyFont="1" applyFill="1"/>
    <xf numFmtId="0" fontId="9" fillId="0" borderId="0" xfId="7" applyFont="1" applyFill="1"/>
    <xf numFmtId="0" fontId="1" fillId="0" borderId="1" xfId="7" applyFill="1" applyBorder="1"/>
    <xf numFmtId="0" fontId="1" fillId="0" borderId="1" xfId="7" applyBorder="1"/>
    <xf numFmtId="49" fontId="9" fillId="0" borderId="0" xfId="7" applyNumberFormat="1" applyFont="1" applyFill="1"/>
    <xf numFmtId="10" fontId="9" fillId="0" borderId="0" xfId="7" applyNumberFormat="1" applyFont="1" applyFill="1"/>
    <xf numFmtId="0" fontId="9" fillId="0" borderId="48" xfId="6" applyFont="1" applyBorder="1" applyAlignment="1"/>
    <xf numFmtId="0" fontId="9" fillId="0" borderId="48" xfId="0" applyFont="1" applyBorder="1" applyAlignment="1"/>
    <xf numFmtId="0" fontId="9" fillId="0" borderId="49" xfId="6" applyFont="1" applyBorder="1" applyAlignment="1"/>
    <xf numFmtId="0" fontId="9" fillId="0" borderId="49" xfId="0" applyFont="1" applyBorder="1" applyAlignment="1"/>
    <xf numFmtId="164" fontId="9" fillId="2" borderId="0" xfId="9" applyNumberFormat="1" applyFont="1" applyFill="1" applyBorder="1" applyAlignment="1">
      <alignment horizontal="right"/>
    </xf>
    <xf numFmtId="165" fontId="9" fillId="2" borderId="0" xfId="9" applyNumberFormat="1" applyFont="1" applyFill="1" applyBorder="1" applyAlignment="1">
      <alignment horizontal="right"/>
    </xf>
    <xf numFmtId="3" fontId="9" fillId="2" borderId="0" xfId="9" applyNumberFormat="1" applyFont="1" applyFill="1" applyBorder="1" applyAlignment="1">
      <alignment horizontal="right"/>
    </xf>
    <xf numFmtId="1" fontId="9" fillId="2" borderId="0" xfId="9" applyNumberFormat="1" applyFont="1" applyFill="1" applyBorder="1" applyAlignment="1">
      <alignment horizontal="center"/>
    </xf>
    <xf numFmtId="0" fontId="9" fillId="2" borderId="0" xfId="6" applyFont="1" applyFill="1" applyBorder="1" applyAlignment="1"/>
    <xf numFmtId="0" fontId="9" fillId="0" borderId="48" xfId="0" applyFont="1" applyBorder="1"/>
    <xf numFmtId="0" fontId="1" fillId="0" borderId="49" xfId="0" applyFont="1" applyBorder="1"/>
    <xf numFmtId="1" fontId="9" fillId="0" borderId="0" xfId="6" applyNumberFormat="1" applyFont="1" applyBorder="1" applyAlignment="1">
      <alignment horizontal="center"/>
    </xf>
    <xf numFmtId="1" fontId="10" fillId="0" borderId="49" xfId="0" applyNumberFormat="1" applyFont="1" applyBorder="1"/>
    <xf numFmtId="0" fontId="12" fillId="0" borderId="0" xfId="9" applyFont="1"/>
    <xf numFmtId="0" fontId="7" fillId="0" borderId="0" xfId="9" applyFont="1"/>
    <xf numFmtId="0" fontId="20" fillId="0" borderId="0" xfId="9" applyFont="1"/>
    <xf numFmtId="164" fontId="10" fillId="0" borderId="49" xfId="0" applyNumberFormat="1" applyFont="1" applyBorder="1"/>
    <xf numFmtId="164" fontId="10" fillId="0" borderId="0" xfId="9" applyNumberFormat="1" applyFont="1" applyAlignment="1">
      <alignment horizontal="right"/>
    </xf>
    <xf numFmtId="1" fontId="10" fillId="0" borderId="0" xfId="9" applyNumberFormat="1" applyFont="1" applyAlignment="1">
      <alignment horizontal="right"/>
    </xf>
    <xf numFmtId="164" fontId="10" fillId="0" borderId="0" xfId="7" applyNumberFormat="1" applyFont="1"/>
    <xf numFmtId="1" fontId="10" fillId="0" borderId="0" xfId="7" applyNumberFormat="1" applyFont="1" applyAlignment="1">
      <alignment horizontal="center"/>
    </xf>
    <xf numFmtId="0" fontId="10" fillId="0" borderId="52" xfId="9" applyFont="1" applyBorder="1" applyAlignment="1">
      <alignment horizontal="left"/>
    </xf>
    <xf numFmtId="164" fontId="10" fillId="0" borderId="52" xfId="9" applyNumberFormat="1" applyFont="1" applyBorder="1" applyAlignment="1">
      <alignment horizontal="right"/>
    </xf>
    <xf numFmtId="164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right"/>
    </xf>
    <xf numFmtId="1" fontId="10" fillId="0" borderId="52" xfId="9" applyNumberFormat="1" applyFont="1" applyBorder="1" applyAlignment="1">
      <alignment horizontal="right"/>
    </xf>
    <xf numFmtId="164" fontId="10" fillId="0" borderId="52" xfId="9" applyNumberFormat="1" applyFont="1" applyBorder="1"/>
    <xf numFmtId="0" fontId="9" fillId="0" borderId="49" xfId="7" applyFont="1" applyBorder="1"/>
    <xf numFmtId="164" fontId="10" fillId="2" borderId="52" xfId="9" applyNumberFormat="1" applyFont="1" applyFill="1" applyBorder="1" applyAlignment="1">
      <alignment horizontal="right"/>
    </xf>
    <xf numFmtId="1" fontId="10" fillId="2" borderId="52" xfId="9" applyNumberFormat="1" applyFont="1" applyFill="1" applyBorder="1" applyAlignment="1">
      <alignment horizontal="right"/>
    </xf>
    <xf numFmtId="164" fontId="10" fillId="2" borderId="52" xfId="9" applyNumberFormat="1" applyFont="1" applyFill="1" applyBorder="1"/>
    <xf numFmtId="0" fontId="10" fillId="0" borderId="0" xfId="9" applyFont="1"/>
    <xf numFmtId="0" fontId="10" fillId="0" borderId="1" xfId="7" applyFont="1" applyBorder="1"/>
    <xf numFmtId="0" fontId="10" fillId="0" borderId="49" xfId="0" applyFont="1" applyBorder="1"/>
    <xf numFmtId="14" fontId="5" fillId="0" borderId="0" xfId="8" applyNumberFormat="1" applyFont="1" applyFill="1"/>
    <xf numFmtId="1" fontId="10" fillId="0" borderId="0" xfId="9" applyNumberFormat="1" applyFont="1" applyFill="1" applyAlignment="1">
      <alignment horizontal="right"/>
    </xf>
    <xf numFmtId="164" fontId="10" fillId="0" borderId="0" xfId="9" applyNumberFormat="1" applyFont="1" applyFill="1" applyAlignment="1">
      <alignment horizontal="right"/>
    </xf>
    <xf numFmtId="164" fontId="9" fillId="0" borderId="52" xfId="9" applyNumberFormat="1" applyFont="1" applyBorder="1" applyAlignment="1">
      <alignment horizontal="right"/>
    </xf>
    <xf numFmtId="1" fontId="9" fillId="0" borderId="52" xfId="9" applyNumberFormat="1" applyFont="1" applyBorder="1" applyAlignment="1">
      <alignment horizontal="right"/>
    </xf>
    <xf numFmtId="0" fontId="9" fillId="0" borderId="0" xfId="9" applyFont="1" applyAlignment="1">
      <alignment horizontal="right"/>
    </xf>
    <xf numFmtId="0" fontId="11" fillId="0" borderId="0" xfId="9" applyFont="1" applyAlignment="1">
      <alignment horizontal="right"/>
    </xf>
    <xf numFmtId="0" fontId="11" fillId="0" borderId="52" xfId="9" applyFont="1" applyBorder="1" applyAlignment="1">
      <alignment horizontal="left"/>
    </xf>
    <xf numFmtId="0" fontId="10" fillId="0" borderId="0" xfId="9" applyFont="1" applyAlignment="1">
      <alignment horizontal="left"/>
    </xf>
    <xf numFmtId="0" fontId="10" fillId="0" borderId="0" xfId="9" applyFont="1" applyAlignment="1">
      <alignment horizontal="center"/>
    </xf>
    <xf numFmtId="0" fontId="9" fillId="0" borderId="0" xfId="7" applyFont="1" applyAlignment="1">
      <alignment horizontal="center"/>
    </xf>
    <xf numFmtId="0" fontId="9" fillId="0" borderId="52" xfId="9" applyFont="1" applyBorder="1" applyAlignment="1">
      <alignment horizontal="left"/>
    </xf>
    <xf numFmtId="0" fontId="10" fillId="0" borderId="52" xfId="9" applyFont="1" applyBorder="1" applyAlignment="1">
      <alignment horizontal="center"/>
    </xf>
    <xf numFmtId="0" fontId="9" fillId="0" borderId="52" xfId="7" applyFont="1" applyBorder="1" applyAlignment="1">
      <alignment horizontal="center"/>
    </xf>
    <xf numFmtId="0" fontId="24" fillId="0" borderId="0" xfId="7" applyFont="1" applyAlignment="1">
      <alignment horizontal="left"/>
    </xf>
    <xf numFmtId="0" fontId="11" fillId="0" borderId="0" xfId="9" applyFont="1"/>
    <xf numFmtId="0" fontId="9" fillId="0" borderId="0" xfId="9" applyFont="1" applyAlignment="1">
      <alignment horizontal="center"/>
    </xf>
    <xf numFmtId="0" fontId="9" fillId="0" borderId="0" xfId="9" applyFont="1" applyAlignment="1">
      <alignment horizontal="left"/>
    </xf>
    <xf numFmtId="0" fontId="9" fillId="0" borderId="0" xfId="7" applyFont="1" applyAlignment="1">
      <alignment horizontal="right"/>
    </xf>
    <xf numFmtId="0" fontId="11" fillId="0" borderId="0" xfId="9" applyFont="1" applyAlignment="1">
      <alignment horizontal="left"/>
    </xf>
    <xf numFmtId="0" fontId="11" fillId="0" borderId="0" xfId="7" applyFont="1" applyAlignment="1">
      <alignment horizontal="left"/>
    </xf>
    <xf numFmtId="0" fontId="11" fillId="0" borderId="0" xfId="9" applyFont="1" applyAlignment="1">
      <alignment horizontal="center"/>
    </xf>
    <xf numFmtId="0" fontId="31" fillId="0" borderId="0" xfId="9" applyFont="1" applyAlignment="1">
      <alignment horizontal="right"/>
    </xf>
    <xf numFmtId="10" fontId="9" fillId="0" borderId="52" xfId="9" applyNumberFormat="1" applyFont="1" applyBorder="1" applyAlignment="1">
      <alignment horizontal="right"/>
    </xf>
    <xf numFmtId="0" fontId="9" fillId="0" borderId="52" xfId="9" applyFont="1" applyBorder="1" applyAlignment="1">
      <alignment horizontal="right"/>
    </xf>
    <xf numFmtId="10" fontId="9" fillId="0" borderId="52" xfId="9" applyNumberFormat="1" applyFont="1" applyBorder="1" applyAlignment="1">
      <alignment horizontal="center"/>
    </xf>
    <xf numFmtId="0" fontId="11" fillId="0" borderId="52" xfId="9" applyFont="1" applyBorder="1" applyAlignment="1">
      <alignment horizontal="right"/>
    </xf>
    <xf numFmtId="0" fontId="9" fillId="0" borderId="54" xfId="7" applyFont="1" applyBorder="1"/>
    <xf numFmtId="0" fontId="11" fillId="0" borderId="55" xfId="9" applyFont="1" applyBorder="1" applyAlignment="1">
      <alignment horizontal="right"/>
    </xf>
    <xf numFmtId="0" fontId="11" fillId="0" borderId="52" xfId="9" applyFont="1" applyBorder="1" applyAlignment="1">
      <alignment horizontal="center"/>
    </xf>
    <xf numFmtId="0" fontId="11" fillId="0" borderId="52" xfId="9" applyFont="1" applyBorder="1"/>
    <xf numFmtId="0" fontId="9" fillId="0" borderId="52" xfId="9" applyFont="1" applyBorder="1" applyAlignment="1">
      <alignment horizontal="center"/>
    </xf>
    <xf numFmtId="0" fontId="17" fillId="0" borderId="0" xfId="7" applyFont="1"/>
    <xf numFmtId="0" fontId="1" fillId="0" borderId="49" xfId="7" applyBorder="1"/>
    <xf numFmtId="0" fontId="17" fillId="0" borderId="0" xfId="9" applyFont="1" applyAlignment="1">
      <alignment wrapText="1"/>
    </xf>
    <xf numFmtId="0" fontId="17" fillId="0" borderId="0" xfId="7" applyFont="1" applyAlignment="1">
      <alignment wrapText="1"/>
    </xf>
    <xf numFmtId="1" fontId="3" fillId="0" borderId="0" xfId="9" applyNumberFormat="1" applyFont="1"/>
    <xf numFmtId="164" fontId="1" fillId="0" borderId="0" xfId="9" applyNumberFormat="1" applyFont="1"/>
    <xf numFmtId="1" fontId="7" fillId="0" borderId="0" xfId="9" applyNumberFormat="1" applyFont="1"/>
    <xf numFmtId="3" fontId="1" fillId="0" borderId="0" xfId="9" applyNumberFormat="1" applyFont="1"/>
    <xf numFmtId="1" fontId="3" fillId="0" borderId="0" xfId="9" applyNumberFormat="1" applyFont="1" applyAlignment="1">
      <alignment horizontal="center"/>
    </xf>
    <xf numFmtId="164" fontId="1" fillId="0" borderId="0" xfId="9" applyNumberFormat="1" applyFont="1" applyAlignment="1">
      <alignment horizontal="center"/>
    </xf>
    <xf numFmtId="0" fontId="1" fillId="0" borderId="0" xfId="7"/>
    <xf numFmtId="0" fontId="1" fillId="0" borderId="17" xfId="7" applyBorder="1"/>
    <xf numFmtId="1" fontId="19" fillId="0" borderId="0" xfId="9" applyNumberFormat="1" applyFont="1"/>
    <xf numFmtId="164" fontId="17" fillId="0" borderId="0" xfId="9" applyNumberFormat="1" applyFont="1"/>
    <xf numFmtId="3" fontId="17" fillId="0" borderId="0" xfId="9" applyNumberFormat="1" applyFont="1" applyAlignment="1">
      <alignment horizontal="right"/>
    </xf>
    <xf numFmtId="3" fontId="17" fillId="0" borderId="0" xfId="9" applyNumberFormat="1" applyFont="1"/>
    <xf numFmtId="1" fontId="19" fillId="0" borderId="0" xfId="9" applyNumberFormat="1" applyFont="1" applyAlignment="1">
      <alignment horizontal="center"/>
    </xf>
    <xf numFmtId="164" fontId="19" fillId="0" borderId="0" xfId="9" applyNumberFormat="1" applyFont="1" applyAlignment="1">
      <alignment horizontal="center"/>
    </xf>
    <xf numFmtId="1" fontId="10" fillId="0" borderId="0" xfId="9" applyNumberFormat="1" applyFont="1"/>
    <xf numFmtId="164" fontId="9" fillId="0" borderId="0" xfId="9" applyNumberFormat="1" applyFont="1"/>
    <xf numFmtId="1" fontId="17" fillId="0" borderId="0" xfId="9" applyNumberFormat="1" applyFont="1"/>
    <xf numFmtId="165" fontId="17" fillId="0" borderId="0" xfId="9" applyNumberFormat="1" applyFont="1"/>
    <xf numFmtId="164" fontId="17" fillId="0" borderId="0" xfId="9" applyNumberFormat="1" applyFont="1" applyAlignment="1">
      <alignment horizontal="center"/>
    </xf>
    <xf numFmtId="1" fontId="9" fillId="0" borderId="0" xfId="9" applyNumberFormat="1" applyFont="1"/>
    <xf numFmtId="165" fontId="9" fillId="0" borderId="0" xfId="9" applyNumberFormat="1" applyFont="1"/>
    <xf numFmtId="1" fontId="10" fillId="0" borderId="0" xfId="9" applyNumberFormat="1" applyFont="1" applyAlignment="1">
      <alignment horizontal="center"/>
    </xf>
    <xf numFmtId="164" fontId="9" fillId="0" borderId="0" xfId="9" applyNumberFormat="1" applyFont="1" applyAlignment="1">
      <alignment horizontal="center"/>
    </xf>
    <xf numFmtId="0" fontId="1" fillId="0" borderId="1" xfId="7" applyBorder="1" applyAlignment="1">
      <alignment horizontal="center"/>
    </xf>
    <xf numFmtId="1" fontId="9" fillId="0" borderId="0" xfId="9" applyNumberFormat="1" applyFont="1" applyAlignment="1"/>
    <xf numFmtId="164" fontId="9" fillId="0" borderId="52" xfId="9" applyNumberFormat="1" applyFont="1" applyFill="1" applyBorder="1" applyAlignment="1"/>
    <xf numFmtId="164" fontId="10" fillId="0" borderId="0" xfId="9" applyNumberFormat="1" applyFont="1" applyAlignment="1"/>
    <xf numFmtId="1" fontId="10" fillId="0" borderId="0" xfId="9" applyNumberFormat="1" applyFont="1" applyAlignment="1"/>
    <xf numFmtId="164" fontId="9" fillId="2" borderId="0" xfId="9" applyNumberFormat="1" applyFont="1" applyFill="1" applyAlignment="1">
      <alignment horizontal="right"/>
    </xf>
    <xf numFmtId="1" fontId="9" fillId="2" borderId="0" xfId="9" applyNumberFormat="1" applyFont="1" applyFill="1" applyAlignment="1">
      <alignment horizontal="right"/>
    </xf>
    <xf numFmtId="164" fontId="10" fillId="2" borderId="0" xfId="9" applyNumberFormat="1" applyFont="1" applyFill="1" applyAlignment="1">
      <alignment horizontal="right"/>
    </xf>
    <xf numFmtId="1" fontId="10" fillId="2" borderId="0" xfId="9" applyNumberFormat="1" applyFont="1" applyFill="1" applyAlignment="1">
      <alignment horizontal="right"/>
    </xf>
    <xf numFmtId="0" fontId="11" fillId="0" borderId="0" xfId="9" applyFont="1" applyFill="1" applyBorder="1" applyAlignment="1" applyProtection="1">
      <alignment horizontal="center"/>
    </xf>
    <xf numFmtId="0" fontId="11" fillId="0" borderId="51" xfId="9" applyFont="1" applyFill="1" applyBorder="1" applyAlignment="1" applyProtection="1">
      <alignment horizontal="center"/>
    </xf>
    <xf numFmtId="0" fontId="11" fillId="0" borderId="0" xfId="9" applyFont="1" applyFill="1" applyBorder="1" applyAlignment="1" applyProtection="1">
      <alignment horizontal="left"/>
    </xf>
    <xf numFmtId="0" fontId="17" fillId="0" borderId="0" xfId="9" applyFont="1" applyFill="1" applyBorder="1" applyAlignment="1">
      <alignment wrapText="1"/>
    </xf>
    <xf numFmtId="0" fontId="17" fillId="0" borderId="0" xfId="6" applyFont="1" applyFill="1" applyAlignment="1">
      <alignment wrapText="1"/>
    </xf>
    <xf numFmtId="0" fontId="10" fillId="0" borderId="0" xfId="9" applyFont="1" applyFill="1" applyBorder="1" applyAlignment="1" applyProtection="1">
      <alignment horizontal="right"/>
    </xf>
    <xf numFmtId="0" fontId="13" fillId="0" borderId="0" xfId="6" applyFont="1" applyFill="1" applyBorder="1" applyAlignment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0" fillId="0" borderId="2" xfId="0" applyFill="1" applyBorder="1" applyAlignment="1">
      <alignment horizontal="right"/>
    </xf>
    <xf numFmtId="0" fontId="17" fillId="0" borderId="0" xfId="9" applyFont="1" applyBorder="1" applyAlignment="1">
      <alignment wrapText="1"/>
    </xf>
    <xf numFmtId="0" fontId="17" fillId="0" borderId="0" xfId="0" applyFont="1" applyAlignment="1">
      <alignment wrapText="1"/>
    </xf>
    <xf numFmtId="0" fontId="9" fillId="0" borderId="0" xfId="9" applyFont="1" applyFill="1" applyBorder="1" applyAlignment="1" applyProtection="1">
      <alignment horizontal="center"/>
    </xf>
    <xf numFmtId="10" fontId="9" fillId="0" borderId="0" xfId="9" applyNumberFormat="1" applyFont="1" applyFill="1" applyBorder="1" applyAlignment="1" applyProtection="1">
      <alignment horizontal="center"/>
    </xf>
    <xf numFmtId="0" fontId="10" fillId="0" borderId="2" xfId="9" applyFont="1" applyBorder="1" applyAlignment="1" applyProtection="1">
      <alignment horizontal="left"/>
    </xf>
    <xf numFmtId="0" fontId="11" fillId="0" borderId="0" xfId="9" applyFont="1" applyBorder="1" applyAlignment="1" applyProtection="1"/>
    <xf numFmtId="0" fontId="0" fillId="0" borderId="0" xfId="0" applyAlignment="1"/>
    <xf numFmtId="0" fontId="11" fillId="0" borderId="0" xfId="9" applyFont="1" applyBorder="1" applyAlignment="1" applyProtection="1">
      <alignment horizontal="center"/>
    </xf>
    <xf numFmtId="0" fontId="0" fillId="0" borderId="0" xfId="0" applyBorder="1" applyAlignment="1"/>
    <xf numFmtId="0" fontId="0" fillId="0" borderId="2" xfId="0" applyBorder="1" applyAlignment="1">
      <alignment horizontal="left"/>
    </xf>
    <xf numFmtId="0" fontId="9" fillId="0" borderId="0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  <xf numFmtId="0" fontId="9" fillId="0" borderId="34" xfId="9" applyFont="1" applyFill="1" applyBorder="1" applyAlignment="1" applyProtection="1">
      <alignment horizontal="center"/>
    </xf>
    <xf numFmtId="0" fontId="9" fillId="0" borderId="8" xfId="9" applyFont="1" applyFill="1" applyBorder="1" applyAlignment="1" applyProtection="1">
      <alignment horizontal="center"/>
    </xf>
  </cellXfs>
  <cellStyles count="12">
    <cellStyle name="1 Asiakirjan_nimi" xfId="1" xr:uid="{00000000-0005-0000-0000-000000000000}"/>
    <cellStyle name="2 Otsikot_tekstissä" xfId="2" xr:uid="{00000000-0005-0000-0000-000001000000}"/>
    <cellStyle name="3 Leipäteksti" xfId="3" xr:uid="{00000000-0005-0000-0000-000002000000}"/>
    <cellStyle name="Euro" xfId="4" xr:uid="{00000000-0005-0000-0000-000003000000}"/>
    <cellStyle name="Leipäteksti" xfId="5" xr:uid="{00000000-0005-0000-0000-000004000000}"/>
    <cellStyle name="Normaali" xfId="0" builtinId="0"/>
    <cellStyle name="Normaali 2" xfId="6" xr:uid="{00000000-0005-0000-0000-000006000000}"/>
    <cellStyle name="Normaali 2 2" xfId="7" xr:uid="{00000000-0005-0000-0000-000007000000}"/>
    <cellStyle name="Normaali_Taul1" xfId="8" xr:uid="{00000000-0005-0000-0000-000008000000}"/>
    <cellStyle name="Normaali_Taul1_1" xfId="9" xr:uid="{00000000-0005-0000-0000-000009000000}"/>
    <cellStyle name="Otsikot_tekstissä" xfId="10" xr:uid="{00000000-0005-0000-0000-00000A000000}"/>
    <cellStyle name="Seuraava hyperlinkki_ Ala 2005" xfId="1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3.wmf"/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3.wmf"/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3.wmf"/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3.wmf"/><Relationship Id="rId1" Type="http://schemas.openxmlformats.org/officeDocument/2006/relationships/image" Target="../media/image9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3.wmf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png"/><Relationship Id="rId1" Type="http://schemas.openxmlformats.org/officeDocument/2006/relationships/image" Target="../media/image3.wmf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3.wmf"/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w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w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w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200025</xdr:rowOff>
    </xdr:from>
    <xdr:to>
      <xdr:col>6</xdr:col>
      <xdr:colOff>266700</xdr:colOff>
      <xdr:row>1</xdr:row>
      <xdr:rowOff>304800</xdr:rowOff>
    </xdr:to>
    <xdr:pic>
      <xdr:nvPicPr>
        <xdr:cNvPr id="21796" name="Kuva 4">
          <a:extLst>
            <a:ext uri="{FF2B5EF4-FFF2-40B4-BE49-F238E27FC236}">
              <a16:creationId xmlns:a16="http://schemas.microsoft.com/office/drawing/2014/main" id="{F8F529A9-3F8E-4712-B672-8C15495BA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200025"/>
          <a:ext cx="24384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1092200</xdr:colOff>
      <xdr:row>1</xdr:row>
      <xdr:rowOff>320675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C3549D72-FA1F-48E3-A61B-F4CD538D6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66675</xdr:rowOff>
    </xdr:from>
    <xdr:to>
      <xdr:col>1</xdr:col>
      <xdr:colOff>333375</xdr:colOff>
      <xdr:row>3</xdr:row>
      <xdr:rowOff>76200</xdr:rowOff>
    </xdr:to>
    <xdr:pic>
      <xdr:nvPicPr>
        <xdr:cNvPr id="2745" name="Picture 1">
          <a:extLst>
            <a:ext uri="{FF2B5EF4-FFF2-40B4-BE49-F238E27FC236}">
              <a16:creationId xmlns:a16="http://schemas.microsoft.com/office/drawing/2014/main" id="{0209904E-258A-4DC5-88F2-A229712F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13620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123825</xdr:colOff>
      <xdr:row>3</xdr:row>
      <xdr:rowOff>152400</xdr:rowOff>
    </xdr:to>
    <xdr:pic>
      <xdr:nvPicPr>
        <xdr:cNvPr id="2746" name="Picture 2" descr="EVI_LA01_logo______V____RGB">
          <a:extLst>
            <a:ext uri="{FF2B5EF4-FFF2-40B4-BE49-F238E27FC236}">
              <a16:creationId xmlns:a16="http://schemas.microsoft.com/office/drawing/2014/main" id="{D4F1F025-F222-4F8D-8800-3148B600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0"/>
          <a:ext cx="15525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95250</xdr:colOff>
      <xdr:row>3</xdr:row>
      <xdr:rowOff>152400</xdr:rowOff>
    </xdr:to>
    <xdr:pic>
      <xdr:nvPicPr>
        <xdr:cNvPr id="2747" name="Picture 3" descr="EVI_LA01_logo______V____RGB">
          <a:extLst>
            <a:ext uri="{FF2B5EF4-FFF2-40B4-BE49-F238E27FC236}">
              <a16:creationId xmlns:a16="http://schemas.microsoft.com/office/drawing/2014/main" id="{D5D002F7-DCD0-485F-AAAB-631B86CE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0"/>
          <a:ext cx="15335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66675</xdr:colOff>
      <xdr:row>0</xdr:row>
      <xdr:rowOff>85725</xdr:rowOff>
    </xdr:from>
    <xdr:to>
      <xdr:col>18</xdr:col>
      <xdr:colOff>381000</xdr:colOff>
      <xdr:row>3</xdr:row>
      <xdr:rowOff>85725</xdr:rowOff>
    </xdr:to>
    <xdr:pic>
      <xdr:nvPicPr>
        <xdr:cNvPr id="2748" name="Picture 4">
          <a:extLst>
            <a:ext uri="{FF2B5EF4-FFF2-40B4-BE49-F238E27FC236}">
              <a16:creationId xmlns:a16="http://schemas.microsoft.com/office/drawing/2014/main" id="{675D0C70-4CEC-43E1-B8D1-9F5A3415AA2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85725"/>
          <a:ext cx="13525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66675</xdr:rowOff>
    </xdr:from>
    <xdr:to>
      <xdr:col>1</xdr:col>
      <xdr:colOff>333375</xdr:colOff>
      <xdr:row>3</xdr:row>
      <xdr:rowOff>76200</xdr:rowOff>
    </xdr:to>
    <xdr:pic>
      <xdr:nvPicPr>
        <xdr:cNvPr id="3769" name="Picture 1">
          <a:extLst>
            <a:ext uri="{FF2B5EF4-FFF2-40B4-BE49-F238E27FC236}">
              <a16:creationId xmlns:a16="http://schemas.microsoft.com/office/drawing/2014/main" id="{DB616131-A4CE-4D24-BE90-E905A59D5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13620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152400</xdr:colOff>
      <xdr:row>3</xdr:row>
      <xdr:rowOff>152400</xdr:rowOff>
    </xdr:to>
    <xdr:pic>
      <xdr:nvPicPr>
        <xdr:cNvPr id="3770" name="Picture 2" descr="EVI_LA01_logo______V____RGB">
          <a:extLst>
            <a:ext uri="{FF2B5EF4-FFF2-40B4-BE49-F238E27FC236}">
              <a16:creationId xmlns:a16="http://schemas.microsoft.com/office/drawing/2014/main" id="{7B6088E0-2556-4F55-9992-C7C5A419F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0"/>
          <a:ext cx="15716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38100</xdr:colOff>
      <xdr:row>0</xdr:row>
      <xdr:rowOff>0</xdr:rowOff>
    </xdr:from>
    <xdr:to>
      <xdr:col>26</xdr:col>
      <xdr:colOff>171450</xdr:colOff>
      <xdr:row>3</xdr:row>
      <xdr:rowOff>152400</xdr:rowOff>
    </xdr:to>
    <xdr:pic>
      <xdr:nvPicPr>
        <xdr:cNvPr id="3771" name="Picture 3" descr="EVI_LA01_logo______V____RGB">
          <a:extLst>
            <a:ext uri="{FF2B5EF4-FFF2-40B4-BE49-F238E27FC236}">
              <a16:creationId xmlns:a16="http://schemas.microsoft.com/office/drawing/2014/main" id="{4C4D2CA5-C6C7-45DE-BA34-AC5BEAB7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0"/>
          <a:ext cx="15335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0</xdr:colOff>
      <xdr:row>0</xdr:row>
      <xdr:rowOff>85725</xdr:rowOff>
    </xdr:from>
    <xdr:to>
      <xdr:col>18</xdr:col>
      <xdr:colOff>323850</xdr:colOff>
      <xdr:row>3</xdr:row>
      <xdr:rowOff>85725</xdr:rowOff>
    </xdr:to>
    <xdr:pic>
      <xdr:nvPicPr>
        <xdr:cNvPr id="3772" name="Picture 4">
          <a:extLst>
            <a:ext uri="{FF2B5EF4-FFF2-40B4-BE49-F238E27FC236}">
              <a16:creationId xmlns:a16="http://schemas.microsoft.com/office/drawing/2014/main" id="{0B09AC53-67E4-405E-8EE2-098E5A3735F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85725"/>
          <a:ext cx="13620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66675</xdr:rowOff>
    </xdr:from>
    <xdr:to>
      <xdr:col>2</xdr:col>
      <xdr:colOff>190500</xdr:colOff>
      <xdr:row>3</xdr:row>
      <xdr:rowOff>76200</xdr:rowOff>
    </xdr:to>
    <xdr:pic>
      <xdr:nvPicPr>
        <xdr:cNvPr id="4793" name="Picture 1">
          <a:extLst>
            <a:ext uri="{FF2B5EF4-FFF2-40B4-BE49-F238E27FC236}">
              <a16:creationId xmlns:a16="http://schemas.microsoft.com/office/drawing/2014/main" id="{0F0C9999-F8B5-485C-B959-30C691CF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1219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123825</xdr:colOff>
      <xdr:row>3</xdr:row>
      <xdr:rowOff>152400</xdr:rowOff>
    </xdr:to>
    <xdr:pic>
      <xdr:nvPicPr>
        <xdr:cNvPr id="4794" name="Picture 2" descr="EVI_LA01_logo______V____RGB">
          <a:extLst>
            <a:ext uri="{FF2B5EF4-FFF2-40B4-BE49-F238E27FC236}">
              <a16:creationId xmlns:a16="http://schemas.microsoft.com/office/drawing/2014/main" id="{C241FC00-6201-423A-88F3-86A37E4D6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0"/>
          <a:ext cx="15430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304800</xdr:colOff>
      <xdr:row>0</xdr:row>
      <xdr:rowOff>0</xdr:rowOff>
    </xdr:from>
    <xdr:to>
      <xdr:col>25</xdr:col>
      <xdr:colOff>438150</xdr:colOff>
      <xdr:row>3</xdr:row>
      <xdr:rowOff>152400</xdr:rowOff>
    </xdr:to>
    <xdr:pic>
      <xdr:nvPicPr>
        <xdr:cNvPr id="4795" name="Picture 3" descr="EVI_LA01_logo______V____RGB">
          <a:extLst>
            <a:ext uri="{FF2B5EF4-FFF2-40B4-BE49-F238E27FC236}">
              <a16:creationId xmlns:a16="http://schemas.microsoft.com/office/drawing/2014/main" id="{AA050022-58EA-4132-B6B9-4700487D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0"/>
          <a:ext cx="15240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9525</xdr:colOff>
      <xdr:row>0</xdr:row>
      <xdr:rowOff>66675</xdr:rowOff>
    </xdr:from>
    <xdr:to>
      <xdr:col>19</xdr:col>
      <xdr:colOff>209550</xdr:colOff>
      <xdr:row>3</xdr:row>
      <xdr:rowOff>76200</xdr:rowOff>
    </xdr:to>
    <xdr:pic>
      <xdr:nvPicPr>
        <xdr:cNvPr id="4796" name="Picture 4">
          <a:extLst>
            <a:ext uri="{FF2B5EF4-FFF2-40B4-BE49-F238E27FC236}">
              <a16:creationId xmlns:a16="http://schemas.microsoft.com/office/drawing/2014/main" id="{038C2689-29F4-421D-8984-F713EE34C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66675"/>
          <a:ext cx="12382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66675</xdr:rowOff>
    </xdr:from>
    <xdr:to>
      <xdr:col>2</xdr:col>
      <xdr:colOff>171450</xdr:colOff>
      <xdr:row>3</xdr:row>
      <xdr:rowOff>76200</xdr:rowOff>
    </xdr:to>
    <xdr:pic>
      <xdr:nvPicPr>
        <xdr:cNvPr id="5817" name="Picture 1">
          <a:extLst>
            <a:ext uri="{FF2B5EF4-FFF2-40B4-BE49-F238E27FC236}">
              <a16:creationId xmlns:a16="http://schemas.microsoft.com/office/drawing/2014/main" id="{C8174CC4-770E-4955-8969-E76203243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12001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123825</xdr:colOff>
      <xdr:row>3</xdr:row>
      <xdr:rowOff>152400</xdr:rowOff>
    </xdr:to>
    <xdr:pic>
      <xdr:nvPicPr>
        <xdr:cNvPr id="5818" name="Picture 2" descr="EVI_LA01_logo______V____RGB">
          <a:extLst>
            <a:ext uri="{FF2B5EF4-FFF2-40B4-BE49-F238E27FC236}">
              <a16:creationId xmlns:a16="http://schemas.microsoft.com/office/drawing/2014/main" id="{AD5BD420-75DE-4B7A-B48D-04A93B510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0"/>
          <a:ext cx="15430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304800</xdr:colOff>
      <xdr:row>0</xdr:row>
      <xdr:rowOff>0</xdr:rowOff>
    </xdr:from>
    <xdr:to>
      <xdr:col>25</xdr:col>
      <xdr:colOff>438150</xdr:colOff>
      <xdr:row>3</xdr:row>
      <xdr:rowOff>152400</xdr:rowOff>
    </xdr:to>
    <xdr:pic>
      <xdr:nvPicPr>
        <xdr:cNvPr id="5819" name="Picture 3" descr="EVI_LA01_logo______V____RGB">
          <a:extLst>
            <a:ext uri="{FF2B5EF4-FFF2-40B4-BE49-F238E27FC236}">
              <a16:creationId xmlns:a16="http://schemas.microsoft.com/office/drawing/2014/main" id="{62ACCBDC-B660-481C-9EE8-82C52C81A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950" y="0"/>
          <a:ext cx="15240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9525</xdr:colOff>
      <xdr:row>0</xdr:row>
      <xdr:rowOff>66675</xdr:rowOff>
    </xdr:from>
    <xdr:to>
      <xdr:col>19</xdr:col>
      <xdr:colOff>209550</xdr:colOff>
      <xdr:row>3</xdr:row>
      <xdr:rowOff>76200</xdr:rowOff>
    </xdr:to>
    <xdr:pic>
      <xdr:nvPicPr>
        <xdr:cNvPr id="5820" name="Picture 4">
          <a:extLst>
            <a:ext uri="{FF2B5EF4-FFF2-40B4-BE49-F238E27FC236}">
              <a16:creationId xmlns:a16="http://schemas.microsoft.com/office/drawing/2014/main" id="{E51AECF6-00BB-425C-9A53-F9DE7266C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66675"/>
          <a:ext cx="12382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11</xdr:col>
      <xdr:colOff>171450</xdr:colOff>
      <xdr:row>3</xdr:row>
      <xdr:rowOff>152400</xdr:rowOff>
    </xdr:to>
    <xdr:pic>
      <xdr:nvPicPr>
        <xdr:cNvPr id="6841" name="Picture 1" descr="EVI_LA01_logo______V____RGB">
          <a:extLst>
            <a:ext uri="{FF2B5EF4-FFF2-40B4-BE49-F238E27FC236}">
              <a16:creationId xmlns:a16="http://schemas.microsoft.com/office/drawing/2014/main" id="{A3E5EEA4-30D2-4AF0-93D1-E688F8F1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0"/>
          <a:ext cx="15525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0</xdr:colOff>
      <xdr:row>0</xdr:row>
      <xdr:rowOff>0</xdr:rowOff>
    </xdr:from>
    <xdr:to>
      <xdr:col>32</xdr:col>
      <xdr:colOff>523875</xdr:colOff>
      <xdr:row>3</xdr:row>
      <xdr:rowOff>152400</xdr:rowOff>
    </xdr:to>
    <xdr:pic>
      <xdr:nvPicPr>
        <xdr:cNvPr id="6842" name="Picture 2" descr="EVI_LA01_logo______V____RGB">
          <a:extLst>
            <a:ext uri="{FF2B5EF4-FFF2-40B4-BE49-F238E27FC236}">
              <a16:creationId xmlns:a16="http://schemas.microsoft.com/office/drawing/2014/main" id="{1F041E8E-76FA-46A5-B655-0DCF6188C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0"/>
          <a:ext cx="15430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0</xdr:row>
      <xdr:rowOff>38100</xdr:rowOff>
    </xdr:from>
    <xdr:to>
      <xdr:col>3</xdr:col>
      <xdr:colOff>9525</xdr:colOff>
      <xdr:row>3</xdr:row>
      <xdr:rowOff>228600</xdr:rowOff>
    </xdr:to>
    <xdr:pic>
      <xdr:nvPicPr>
        <xdr:cNvPr id="6843" name="Picture 3">
          <a:extLst>
            <a:ext uri="{FF2B5EF4-FFF2-40B4-BE49-F238E27FC236}">
              <a16:creationId xmlns:a16="http://schemas.microsoft.com/office/drawing/2014/main" id="{20C80581-A0DA-4386-BF14-0EFF5747A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763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47625</xdr:colOff>
      <xdr:row>0</xdr:row>
      <xdr:rowOff>38100</xdr:rowOff>
    </xdr:from>
    <xdr:to>
      <xdr:col>23</xdr:col>
      <xdr:colOff>485775</xdr:colOff>
      <xdr:row>3</xdr:row>
      <xdr:rowOff>228600</xdr:rowOff>
    </xdr:to>
    <xdr:pic>
      <xdr:nvPicPr>
        <xdr:cNvPr id="6844" name="Picture 4">
          <a:extLst>
            <a:ext uri="{FF2B5EF4-FFF2-40B4-BE49-F238E27FC236}">
              <a16:creationId xmlns:a16="http://schemas.microsoft.com/office/drawing/2014/main" id="{223D99EB-BF4A-4176-82CA-BF371540B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3075" y="38100"/>
          <a:ext cx="14763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9</xdr:col>
      <xdr:colOff>171450</xdr:colOff>
      <xdr:row>3</xdr:row>
      <xdr:rowOff>152400</xdr:rowOff>
    </xdr:to>
    <xdr:pic>
      <xdr:nvPicPr>
        <xdr:cNvPr id="7865" name="Picture 1" descr="EVI_LA01_logo______V____RGB">
          <a:extLst>
            <a:ext uri="{FF2B5EF4-FFF2-40B4-BE49-F238E27FC236}">
              <a16:creationId xmlns:a16="http://schemas.microsoft.com/office/drawing/2014/main" id="{208E9E94-26E8-46A4-9BC5-750AB6CC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5525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190500</xdr:colOff>
      <xdr:row>0</xdr:row>
      <xdr:rowOff>0</xdr:rowOff>
    </xdr:from>
    <xdr:to>
      <xdr:col>30</xdr:col>
      <xdr:colOff>371475</xdr:colOff>
      <xdr:row>3</xdr:row>
      <xdr:rowOff>152400</xdr:rowOff>
    </xdr:to>
    <xdr:pic>
      <xdr:nvPicPr>
        <xdr:cNvPr id="7866" name="Picture 2" descr="EVI_LA01_logo______V____RGB">
          <a:extLst>
            <a:ext uri="{FF2B5EF4-FFF2-40B4-BE49-F238E27FC236}">
              <a16:creationId xmlns:a16="http://schemas.microsoft.com/office/drawing/2014/main" id="{C0059E5A-BDFB-48BB-9E19-B18F045FE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0"/>
          <a:ext cx="15525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314325</xdr:colOff>
      <xdr:row>3</xdr:row>
      <xdr:rowOff>9525</xdr:rowOff>
    </xdr:to>
    <xdr:pic>
      <xdr:nvPicPr>
        <xdr:cNvPr id="7867" name="Picture 3">
          <a:extLst>
            <a:ext uri="{FF2B5EF4-FFF2-40B4-BE49-F238E27FC236}">
              <a16:creationId xmlns:a16="http://schemas.microsoft.com/office/drawing/2014/main" id="{4B85D2E1-D42D-4276-9367-FB0328C71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25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28575</xdr:colOff>
      <xdr:row>0</xdr:row>
      <xdr:rowOff>0</xdr:rowOff>
    </xdr:from>
    <xdr:to>
      <xdr:col>23</xdr:col>
      <xdr:colOff>333375</xdr:colOff>
      <xdr:row>3</xdr:row>
      <xdr:rowOff>9525</xdr:rowOff>
    </xdr:to>
    <xdr:pic>
      <xdr:nvPicPr>
        <xdr:cNvPr id="7868" name="Picture 4">
          <a:extLst>
            <a:ext uri="{FF2B5EF4-FFF2-40B4-BE49-F238E27FC236}">
              <a16:creationId xmlns:a16="http://schemas.microsoft.com/office/drawing/2014/main" id="{4806164D-2D7C-4574-B0BB-9C51A009E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0"/>
          <a:ext cx="13430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66675</xdr:rowOff>
    </xdr:from>
    <xdr:to>
      <xdr:col>2</xdr:col>
      <xdr:colOff>333375</xdr:colOff>
      <xdr:row>3</xdr:row>
      <xdr:rowOff>76200</xdr:rowOff>
    </xdr:to>
    <xdr:pic>
      <xdr:nvPicPr>
        <xdr:cNvPr id="8889" name="Picture 1">
          <a:extLst>
            <a:ext uri="{FF2B5EF4-FFF2-40B4-BE49-F238E27FC236}">
              <a16:creationId xmlns:a16="http://schemas.microsoft.com/office/drawing/2014/main" id="{11E923E7-B826-4E5E-8302-CFA03E5C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13620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171450</xdr:colOff>
      <xdr:row>3</xdr:row>
      <xdr:rowOff>152400</xdr:rowOff>
    </xdr:to>
    <xdr:pic>
      <xdr:nvPicPr>
        <xdr:cNvPr id="8890" name="Picture 2" descr="EVI_LA01_logo______V____RGB">
          <a:extLst>
            <a:ext uri="{FF2B5EF4-FFF2-40B4-BE49-F238E27FC236}">
              <a16:creationId xmlns:a16="http://schemas.microsoft.com/office/drawing/2014/main" id="{58AAA8D3-2F1E-4546-B7A4-16FD21B4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5525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190500</xdr:colOff>
      <xdr:row>0</xdr:row>
      <xdr:rowOff>0</xdr:rowOff>
    </xdr:from>
    <xdr:to>
      <xdr:col>29</xdr:col>
      <xdr:colOff>238125</xdr:colOff>
      <xdr:row>3</xdr:row>
      <xdr:rowOff>152400</xdr:rowOff>
    </xdr:to>
    <xdr:pic>
      <xdr:nvPicPr>
        <xdr:cNvPr id="8891" name="Picture 3" descr="EVI_LA01_logo______V____RGB">
          <a:extLst>
            <a:ext uri="{FF2B5EF4-FFF2-40B4-BE49-F238E27FC236}">
              <a16:creationId xmlns:a16="http://schemas.microsoft.com/office/drawing/2014/main" id="{8937D8ED-569A-4A59-A659-64CF0398E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0"/>
          <a:ext cx="15430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</xdr:colOff>
      <xdr:row>0</xdr:row>
      <xdr:rowOff>66675</xdr:rowOff>
    </xdr:from>
    <xdr:to>
      <xdr:col>23</xdr:col>
      <xdr:colOff>323850</xdr:colOff>
      <xdr:row>3</xdr:row>
      <xdr:rowOff>76200</xdr:rowOff>
    </xdr:to>
    <xdr:pic>
      <xdr:nvPicPr>
        <xdr:cNvPr id="8892" name="Picture 4">
          <a:extLst>
            <a:ext uri="{FF2B5EF4-FFF2-40B4-BE49-F238E27FC236}">
              <a16:creationId xmlns:a16="http://schemas.microsoft.com/office/drawing/2014/main" id="{5AFADD43-9629-4047-8AF1-A4F1C4941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66675"/>
          <a:ext cx="13525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295275</xdr:rowOff>
    </xdr:from>
    <xdr:to>
      <xdr:col>9</xdr:col>
      <xdr:colOff>0</xdr:colOff>
      <xdr:row>2</xdr:row>
      <xdr:rowOff>76200</xdr:rowOff>
    </xdr:to>
    <xdr:pic>
      <xdr:nvPicPr>
        <xdr:cNvPr id="27729" name="Kuva 3">
          <a:extLst>
            <a:ext uri="{FF2B5EF4-FFF2-40B4-BE49-F238E27FC236}">
              <a16:creationId xmlns:a16="http://schemas.microsoft.com/office/drawing/2014/main" id="{A2175284-D16D-447F-B730-6D7CDECD9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295275"/>
          <a:ext cx="23907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206375</xdr:colOff>
      <xdr:row>0</xdr:row>
      <xdr:rowOff>66675</xdr:rowOff>
    </xdr:from>
    <xdr:to>
      <xdr:col>0</xdr:col>
      <xdr:colOff>1301750</xdr:colOff>
      <xdr:row>2</xdr:row>
      <xdr:rowOff>53975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4251AC75-15D2-4C87-8BD5-1195D0E64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" y="66675"/>
          <a:ext cx="1095375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228600</xdr:rowOff>
    </xdr:from>
    <xdr:to>
      <xdr:col>5</xdr:col>
      <xdr:colOff>466725</xdr:colOff>
      <xdr:row>2</xdr:row>
      <xdr:rowOff>0</xdr:rowOff>
    </xdr:to>
    <xdr:pic>
      <xdr:nvPicPr>
        <xdr:cNvPr id="26795" name="Kuva 3">
          <a:extLst>
            <a:ext uri="{FF2B5EF4-FFF2-40B4-BE49-F238E27FC236}">
              <a16:creationId xmlns:a16="http://schemas.microsoft.com/office/drawing/2014/main" id="{0FC0787E-33D0-4DBB-8CFD-BF39A6530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28600"/>
          <a:ext cx="24098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330200</xdr:rowOff>
    </xdr:to>
    <xdr:pic>
      <xdr:nvPicPr>
        <xdr:cNvPr id="26796" name="Kuva 3">
          <a:extLst>
            <a:ext uri="{FF2B5EF4-FFF2-40B4-BE49-F238E27FC236}">
              <a16:creationId xmlns:a16="http://schemas.microsoft.com/office/drawing/2014/main" id="{46228404-2472-4F4A-9ACA-6A7925576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72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228600</xdr:rowOff>
    </xdr:from>
    <xdr:to>
      <xdr:col>5</xdr:col>
      <xdr:colOff>466725</xdr:colOff>
      <xdr:row>2</xdr:row>
      <xdr:rowOff>0</xdr:rowOff>
    </xdr:to>
    <xdr:pic>
      <xdr:nvPicPr>
        <xdr:cNvPr id="25877" name="Kuva 3">
          <a:extLst>
            <a:ext uri="{FF2B5EF4-FFF2-40B4-BE49-F238E27FC236}">
              <a16:creationId xmlns:a16="http://schemas.microsoft.com/office/drawing/2014/main" id="{798446C4-0747-49B5-B95A-64F37B428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28600"/>
          <a:ext cx="24098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1581150</xdr:colOff>
      <xdr:row>1</xdr:row>
      <xdr:rowOff>485775</xdr:rowOff>
    </xdr:to>
    <xdr:pic>
      <xdr:nvPicPr>
        <xdr:cNvPr id="25878" name="Kuva 4">
          <a:extLst>
            <a:ext uri="{FF2B5EF4-FFF2-40B4-BE49-F238E27FC236}">
              <a16:creationId xmlns:a16="http://schemas.microsoft.com/office/drawing/2014/main" id="{CFECDDAD-11F9-4A66-900E-2444BC1EF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238125</xdr:rowOff>
    </xdr:from>
    <xdr:to>
      <xdr:col>5</xdr:col>
      <xdr:colOff>485775</xdr:colOff>
      <xdr:row>2</xdr:row>
      <xdr:rowOff>0</xdr:rowOff>
    </xdr:to>
    <xdr:pic>
      <xdr:nvPicPr>
        <xdr:cNvPr id="23840" name="Kuva 3">
          <a:extLst>
            <a:ext uri="{FF2B5EF4-FFF2-40B4-BE49-F238E27FC236}">
              <a16:creationId xmlns:a16="http://schemas.microsoft.com/office/drawing/2014/main" id="{AD06FA5A-21AF-4E50-AA7B-F7FFF0911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38125"/>
          <a:ext cx="24288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1581150</xdr:colOff>
      <xdr:row>1</xdr:row>
      <xdr:rowOff>485775</xdr:rowOff>
    </xdr:to>
    <xdr:pic>
      <xdr:nvPicPr>
        <xdr:cNvPr id="23841" name="Kuva 3">
          <a:extLst>
            <a:ext uri="{FF2B5EF4-FFF2-40B4-BE49-F238E27FC236}">
              <a16:creationId xmlns:a16="http://schemas.microsoft.com/office/drawing/2014/main" id="{FAECE8B3-EFD1-46F4-AD8E-10B576B1A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114300</xdr:rowOff>
    </xdr:from>
    <xdr:to>
      <xdr:col>5</xdr:col>
      <xdr:colOff>238125</xdr:colOff>
      <xdr:row>2</xdr:row>
      <xdr:rowOff>28575</xdr:rowOff>
    </xdr:to>
    <xdr:pic>
      <xdr:nvPicPr>
        <xdr:cNvPr id="20773" name="Picture 2" descr="EVI_LA01_logo______V____RGB">
          <a:extLst>
            <a:ext uri="{FF2B5EF4-FFF2-40B4-BE49-F238E27FC236}">
              <a16:creationId xmlns:a16="http://schemas.microsoft.com/office/drawing/2014/main" id="{20F52156-E62F-4DB4-9583-02105599E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14300"/>
          <a:ext cx="15240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1581150</xdr:colOff>
      <xdr:row>1</xdr:row>
      <xdr:rowOff>485775</xdr:rowOff>
    </xdr:to>
    <xdr:pic>
      <xdr:nvPicPr>
        <xdr:cNvPr id="20774" name="Kuva 3">
          <a:extLst>
            <a:ext uri="{FF2B5EF4-FFF2-40B4-BE49-F238E27FC236}">
              <a16:creationId xmlns:a16="http://schemas.microsoft.com/office/drawing/2014/main" id="{B51E9D4C-CC6C-4334-B0C5-E81BE3AC3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114300</xdr:rowOff>
    </xdr:from>
    <xdr:to>
      <xdr:col>5</xdr:col>
      <xdr:colOff>238125</xdr:colOff>
      <xdr:row>2</xdr:row>
      <xdr:rowOff>28575</xdr:rowOff>
    </xdr:to>
    <xdr:pic>
      <xdr:nvPicPr>
        <xdr:cNvPr id="16699" name="Picture 2" descr="EVI_LA01_logo______V____RGB">
          <a:extLst>
            <a:ext uri="{FF2B5EF4-FFF2-40B4-BE49-F238E27FC236}">
              <a16:creationId xmlns:a16="http://schemas.microsoft.com/office/drawing/2014/main" id="{13EFF444-4B74-49D8-A036-8E24D0173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14300"/>
          <a:ext cx="15240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1581150</xdr:colOff>
      <xdr:row>1</xdr:row>
      <xdr:rowOff>485775</xdr:rowOff>
    </xdr:to>
    <xdr:pic>
      <xdr:nvPicPr>
        <xdr:cNvPr id="16700" name="Kuva 3">
          <a:extLst>
            <a:ext uri="{FF2B5EF4-FFF2-40B4-BE49-F238E27FC236}">
              <a16:creationId xmlns:a16="http://schemas.microsoft.com/office/drawing/2014/main" id="{540F9C37-0FFC-457F-994B-F930B4CCA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114300</xdr:rowOff>
    </xdr:from>
    <xdr:to>
      <xdr:col>5</xdr:col>
      <xdr:colOff>238125</xdr:colOff>
      <xdr:row>2</xdr:row>
      <xdr:rowOff>28575</xdr:rowOff>
    </xdr:to>
    <xdr:pic>
      <xdr:nvPicPr>
        <xdr:cNvPr id="13647" name="Picture 2" descr="EVI_LA01_logo______V____RGB">
          <a:extLst>
            <a:ext uri="{FF2B5EF4-FFF2-40B4-BE49-F238E27FC236}">
              <a16:creationId xmlns:a16="http://schemas.microsoft.com/office/drawing/2014/main" id="{4E2BAF93-1DD3-41C9-9518-3175B99A4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14300"/>
          <a:ext cx="15240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1581150</xdr:colOff>
      <xdr:row>1</xdr:row>
      <xdr:rowOff>485775</xdr:rowOff>
    </xdr:to>
    <xdr:pic>
      <xdr:nvPicPr>
        <xdr:cNvPr id="13648" name="Kuva 3">
          <a:extLst>
            <a:ext uri="{FF2B5EF4-FFF2-40B4-BE49-F238E27FC236}">
              <a16:creationId xmlns:a16="http://schemas.microsoft.com/office/drawing/2014/main" id="{8FBF8D5B-BD76-4026-87F2-E5D6ABC99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114300</xdr:rowOff>
    </xdr:from>
    <xdr:to>
      <xdr:col>5</xdr:col>
      <xdr:colOff>238125</xdr:colOff>
      <xdr:row>2</xdr:row>
      <xdr:rowOff>28575</xdr:rowOff>
    </xdr:to>
    <xdr:pic>
      <xdr:nvPicPr>
        <xdr:cNvPr id="9563" name="Picture 2" descr="EVI_LA01_logo______V____RGB">
          <a:extLst>
            <a:ext uri="{FF2B5EF4-FFF2-40B4-BE49-F238E27FC236}">
              <a16:creationId xmlns:a16="http://schemas.microsoft.com/office/drawing/2014/main" id="{28EF360A-5902-43ED-8D1D-F81BA8AFD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14300"/>
          <a:ext cx="15240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1581150</xdr:colOff>
      <xdr:row>1</xdr:row>
      <xdr:rowOff>485775</xdr:rowOff>
    </xdr:to>
    <xdr:pic>
      <xdr:nvPicPr>
        <xdr:cNvPr id="9564" name="Kuva 3">
          <a:extLst>
            <a:ext uri="{FF2B5EF4-FFF2-40B4-BE49-F238E27FC236}">
              <a16:creationId xmlns:a16="http://schemas.microsoft.com/office/drawing/2014/main" id="{A366BC47-7FDE-4B72-B6EA-97B653615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76"/>
  <sheetViews>
    <sheetView showGridLines="0" tabSelected="1" zoomScale="80" zoomScaleNormal="8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16" sqref="A16"/>
    </sheetView>
  </sheetViews>
  <sheetFormatPr defaultColWidth="8.54296875" defaultRowHeight="12" customHeight="1" x14ac:dyDescent="0.25"/>
  <cols>
    <col min="1" max="1" width="18.54296875" style="521" customWidth="1"/>
    <col min="2" max="2" width="7.1796875" style="521" customWidth="1"/>
    <col min="3" max="3" width="7.54296875" style="521" customWidth="1"/>
    <col min="4" max="4" width="7.26953125" style="521" customWidth="1"/>
    <col min="5" max="5" width="4.54296875" style="521" customWidth="1"/>
    <col min="6" max="6" width="8.54296875" style="521" customWidth="1"/>
    <col min="7" max="7" width="5.1796875" style="521" customWidth="1"/>
    <col min="8" max="8" width="8.54296875" style="521" customWidth="1"/>
    <col min="9" max="9" width="6" style="521" customWidth="1"/>
    <col min="10" max="10" width="8.54296875" style="521" customWidth="1"/>
    <col min="11" max="11" width="5.7265625" style="521" customWidth="1"/>
    <col min="12" max="12" width="6.453125" style="521" customWidth="1"/>
    <col min="13" max="13" width="4.54296875" style="521" customWidth="1"/>
    <col min="14" max="14" width="9.54296875" style="521" customWidth="1"/>
    <col min="15" max="15" width="7.54296875" style="521" customWidth="1"/>
    <col min="16" max="16" width="8.54296875" style="521" customWidth="1"/>
    <col min="17" max="17" width="4.54296875" style="521" customWidth="1"/>
    <col min="18" max="18" width="6.1796875" style="521" customWidth="1"/>
    <col min="19" max="19" width="4.81640625" style="521" customWidth="1"/>
    <col min="20" max="20" width="8.54296875" style="521" customWidth="1"/>
    <col min="21" max="21" width="4.54296875" style="521" customWidth="1"/>
    <col min="22" max="22" width="9.54296875" style="521" customWidth="1"/>
    <col min="23" max="23" width="6.1796875" style="521" customWidth="1"/>
    <col min="24" max="24" width="8.54296875" style="521" customWidth="1"/>
    <col min="25" max="25" width="7.453125" style="521" customWidth="1"/>
    <col min="26" max="26" width="8.453125" style="521" customWidth="1"/>
    <col min="27" max="27" width="6.453125" style="521" customWidth="1"/>
    <col min="28" max="28" width="8.54296875" style="521" customWidth="1"/>
    <col min="29" max="29" width="6" style="660" customWidth="1"/>
    <col min="30" max="30" width="8.54296875" style="521" customWidth="1"/>
    <col min="31" max="31" width="4.453125" style="521" customWidth="1"/>
    <col min="32" max="35" width="8.54296875" style="522"/>
    <col min="36" max="36" width="5.81640625" style="522" customWidth="1"/>
    <col min="37" max="37" width="7.1796875" style="522" customWidth="1"/>
    <col min="38" max="16384" width="8.54296875" style="522"/>
  </cols>
  <sheetData>
    <row r="1" spans="1:256" s="654" customFormat="1" ht="30.75" customHeight="1" x14ac:dyDescent="0.3">
      <c r="A1" s="659"/>
      <c r="B1" s="659"/>
      <c r="C1" s="659"/>
      <c r="D1" s="659"/>
      <c r="E1" s="344"/>
      <c r="F1" s="191"/>
      <c r="G1" s="191"/>
      <c r="H1" s="287"/>
      <c r="I1" s="191"/>
      <c r="J1" s="659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60"/>
      <c r="AE1" s="660"/>
      <c r="AF1" s="661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R1" s="661"/>
      <c r="AS1" s="661"/>
      <c r="AT1" s="661"/>
      <c r="AU1" s="661"/>
      <c r="AV1" s="661"/>
      <c r="AW1" s="661"/>
      <c r="AX1" s="661"/>
      <c r="AY1" s="661"/>
      <c r="AZ1" s="661"/>
      <c r="BA1" s="661"/>
      <c r="BB1" s="661"/>
      <c r="BC1" s="661"/>
      <c r="BD1" s="661"/>
      <c r="BE1" s="661"/>
      <c r="BF1" s="661"/>
      <c r="BG1" s="661"/>
      <c r="BH1" s="661"/>
      <c r="BI1" s="661"/>
      <c r="BJ1" s="661"/>
      <c r="BK1" s="661"/>
      <c r="BL1" s="661"/>
      <c r="BM1" s="661"/>
      <c r="BN1" s="661"/>
      <c r="BO1" s="661"/>
      <c r="BP1" s="661"/>
      <c r="BQ1" s="661"/>
      <c r="BR1" s="661"/>
      <c r="BS1" s="661"/>
      <c r="BT1" s="661"/>
      <c r="BU1" s="661"/>
      <c r="BV1" s="661"/>
      <c r="BW1" s="661"/>
      <c r="BX1" s="661"/>
      <c r="BY1" s="661"/>
      <c r="BZ1" s="661"/>
      <c r="CA1" s="661"/>
      <c r="CB1" s="661"/>
      <c r="CC1" s="661"/>
      <c r="CD1" s="661"/>
      <c r="CE1" s="661"/>
      <c r="CF1" s="661"/>
      <c r="CG1" s="661"/>
      <c r="CH1" s="661"/>
      <c r="CI1" s="661"/>
      <c r="CJ1" s="661"/>
      <c r="CK1" s="661"/>
      <c r="CL1" s="661"/>
      <c r="CM1" s="661"/>
      <c r="CN1" s="661"/>
      <c r="CO1" s="661"/>
      <c r="CP1" s="661"/>
      <c r="CQ1" s="661"/>
      <c r="CR1" s="661"/>
      <c r="CS1" s="661"/>
      <c r="CT1" s="661"/>
      <c r="CU1" s="661"/>
      <c r="CV1" s="661"/>
      <c r="CW1" s="661"/>
      <c r="CX1" s="661"/>
      <c r="CY1" s="661"/>
      <c r="CZ1" s="661"/>
      <c r="DA1" s="661"/>
      <c r="DB1" s="661"/>
      <c r="DC1" s="661"/>
      <c r="DD1" s="661"/>
      <c r="DE1" s="661"/>
      <c r="DF1" s="661"/>
      <c r="DG1" s="661"/>
      <c r="DH1" s="661"/>
      <c r="DI1" s="661"/>
      <c r="DJ1" s="661"/>
      <c r="DK1" s="661"/>
      <c r="DL1" s="661"/>
      <c r="DM1" s="661"/>
      <c r="DN1" s="661"/>
      <c r="DO1" s="661"/>
      <c r="DP1" s="661"/>
      <c r="DQ1" s="661"/>
      <c r="DR1" s="661"/>
      <c r="DS1" s="661"/>
      <c r="DT1" s="661"/>
      <c r="DU1" s="661"/>
      <c r="DV1" s="661"/>
      <c r="DW1" s="661"/>
      <c r="DX1" s="661"/>
      <c r="DY1" s="661"/>
      <c r="DZ1" s="661"/>
      <c r="EA1" s="661"/>
      <c r="EB1" s="661"/>
      <c r="EC1" s="661"/>
      <c r="ED1" s="661"/>
      <c r="EE1" s="661"/>
      <c r="EF1" s="661"/>
      <c r="EG1" s="661"/>
      <c r="EH1" s="661"/>
      <c r="EI1" s="661"/>
      <c r="EJ1" s="661"/>
      <c r="EK1" s="661"/>
      <c r="EL1" s="661"/>
      <c r="EM1" s="661"/>
      <c r="EN1" s="661"/>
      <c r="EO1" s="661"/>
      <c r="EP1" s="661"/>
      <c r="EQ1" s="661"/>
      <c r="ER1" s="661"/>
      <c r="ES1" s="661"/>
      <c r="ET1" s="661"/>
      <c r="EU1" s="661"/>
      <c r="EV1" s="661"/>
      <c r="EW1" s="661"/>
      <c r="EX1" s="661"/>
      <c r="EY1" s="661"/>
      <c r="EZ1" s="661"/>
      <c r="FA1" s="661"/>
      <c r="FB1" s="661"/>
      <c r="FC1" s="661"/>
      <c r="FD1" s="661"/>
      <c r="FE1" s="661"/>
      <c r="FF1" s="661"/>
      <c r="FG1" s="661"/>
      <c r="FH1" s="661"/>
      <c r="FI1" s="661"/>
      <c r="FJ1" s="661"/>
      <c r="FK1" s="661"/>
      <c r="FL1" s="661"/>
      <c r="FM1" s="661"/>
      <c r="FN1" s="661"/>
      <c r="FO1" s="661"/>
      <c r="FP1" s="661"/>
      <c r="FQ1" s="661"/>
      <c r="FR1" s="661"/>
      <c r="FS1" s="661"/>
      <c r="FT1" s="661"/>
      <c r="FU1" s="661"/>
      <c r="FV1" s="661"/>
      <c r="FW1" s="661"/>
      <c r="FX1" s="661"/>
      <c r="FY1" s="661"/>
      <c r="FZ1" s="661"/>
      <c r="GA1" s="661"/>
      <c r="GB1" s="661"/>
      <c r="GC1" s="661"/>
      <c r="GD1" s="661"/>
      <c r="GE1" s="661"/>
      <c r="GF1" s="661"/>
      <c r="GG1" s="661"/>
      <c r="GH1" s="661"/>
      <c r="GI1" s="661"/>
      <c r="GJ1" s="661"/>
      <c r="GK1" s="661"/>
      <c r="GL1" s="661"/>
      <c r="GM1" s="661"/>
      <c r="GN1" s="661"/>
      <c r="GO1" s="661"/>
      <c r="GP1" s="661"/>
      <c r="GQ1" s="661"/>
      <c r="GR1" s="661"/>
      <c r="GS1" s="661"/>
      <c r="GT1" s="661"/>
      <c r="GU1" s="661"/>
      <c r="GV1" s="661"/>
      <c r="GW1" s="661"/>
      <c r="GX1" s="661"/>
      <c r="GY1" s="661"/>
      <c r="GZ1" s="661"/>
      <c r="HA1" s="661"/>
      <c r="HB1" s="661"/>
      <c r="HC1" s="661"/>
      <c r="HD1" s="661"/>
      <c r="HE1" s="661"/>
      <c r="HF1" s="661"/>
      <c r="HG1" s="661"/>
      <c r="HH1" s="661"/>
      <c r="HI1" s="661"/>
      <c r="HJ1" s="661"/>
      <c r="HK1" s="661"/>
      <c r="HL1" s="661"/>
      <c r="HM1" s="661"/>
      <c r="HN1" s="661"/>
      <c r="HO1" s="661"/>
      <c r="HP1" s="661"/>
      <c r="HQ1" s="661"/>
      <c r="HR1" s="661"/>
      <c r="HS1" s="661"/>
      <c r="HT1" s="661"/>
      <c r="HU1" s="661"/>
      <c r="HV1" s="661"/>
      <c r="HW1" s="661"/>
      <c r="HX1" s="661"/>
      <c r="HY1" s="661"/>
      <c r="HZ1" s="661"/>
      <c r="IA1" s="661"/>
      <c r="IB1" s="661"/>
      <c r="IC1" s="661"/>
      <c r="ID1" s="661"/>
      <c r="IE1" s="661"/>
      <c r="IF1" s="661"/>
      <c r="IG1" s="661"/>
      <c r="IH1" s="661"/>
      <c r="II1" s="661"/>
      <c r="IJ1" s="661"/>
      <c r="IK1" s="661"/>
      <c r="IL1" s="661"/>
      <c r="IM1" s="661"/>
      <c r="IN1" s="661"/>
      <c r="IO1" s="661"/>
      <c r="IP1" s="661"/>
      <c r="IQ1" s="661"/>
      <c r="IR1" s="661"/>
      <c r="IS1" s="661"/>
      <c r="IT1" s="661"/>
      <c r="IU1" s="661"/>
      <c r="IV1" s="661"/>
    </row>
    <row r="2" spans="1:256" s="654" customFormat="1" ht="26.25" customHeight="1" x14ac:dyDescent="0.25">
      <c r="A2" s="659"/>
      <c r="B2" s="659"/>
      <c r="C2" s="659"/>
      <c r="D2" s="659"/>
      <c r="E2" s="478"/>
      <c r="F2" s="479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60"/>
      <c r="AE2" s="660"/>
      <c r="AF2" s="661"/>
      <c r="AG2" s="661"/>
      <c r="AH2" s="661"/>
      <c r="AI2" s="661"/>
      <c r="AJ2" s="661"/>
      <c r="AK2" s="661"/>
      <c r="AL2" s="661"/>
      <c r="AM2" s="661"/>
      <c r="AN2" s="661"/>
      <c r="AO2" s="661"/>
      <c r="AP2" s="661"/>
      <c r="AQ2" s="661"/>
      <c r="AR2" s="661"/>
      <c r="AS2" s="661"/>
      <c r="AT2" s="661"/>
      <c r="AU2" s="661"/>
      <c r="AV2" s="661"/>
      <c r="AW2" s="661"/>
      <c r="AX2" s="661"/>
      <c r="AY2" s="661"/>
      <c r="AZ2" s="661"/>
      <c r="BA2" s="661"/>
      <c r="BB2" s="661"/>
      <c r="BC2" s="661"/>
      <c r="BD2" s="661"/>
      <c r="BE2" s="661"/>
      <c r="BF2" s="661"/>
      <c r="BG2" s="661"/>
      <c r="BH2" s="661"/>
      <c r="BI2" s="661"/>
      <c r="BJ2" s="661"/>
      <c r="BK2" s="661"/>
      <c r="BL2" s="661"/>
      <c r="BM2" s="661"/>
      <c r="BN2" s="661"/>
      <c r="BO2" s="661"/>
      <c r="BP2" s="661"/>
      <c r="BQ2" s="661"/>
      <c r="BR2" s="661"/>
      <c r="BS2" s="661"/>
      <c r="BT2" s="661"/>
      <c r="BU2" s="661"/>
      <c r="BV2" s="661"/>
      <c r="BW2" s="661"/>
      <c r="BX2" s="661"/>
      <c r="BY2" s="661"/>
      <c r="BZ2" s="661"/>
      <c r="CA2" s="661"/>
      <c r="CB2" s="661"/>
      <c r="CC2" s="661"/>
      <c r="CD2" s="661"/>
      <c r="CE2" s="661"/>
      <c r="CF2" s="661"/>
      <c r="CG2" s="661"/>
      <c r="CH2" s="661"/>
      <c r="CI2" s="661"/>
      <c r="CJ2" s="661"/>
      <c r="CK2" s="661"/>
      <c r="CL2" s="661"/>
      <c r="CM2" s="661"/>
      <c r="CN2" s="661"/>
      <c r="CO2" s="661"/>
      <c r="CP2" s="661"/>
      <c r="CQ2" s="661"/>
      <c r="CR2" s="661"/>
      <c r="CS2" s="661"/>
      <c r="CT2" s="661"/>
      <c r="CU2" s="661"/>
      <c r="CV2" s="661"/>
      <c r="CW2" s="661"/>
      <c r="CX2" s="661"/>
      <c r="CY2" s="661"/>
      <c r="CZ2" s="661"/>
      <c r="DA2" s="661"/>
      <c r="DB2" s="661"/>
      <c r="DC2" s="661"/>
      <c r="DD2" s="661"/>
      <c r="DE2" s="661"/>
      <c r="DF2" s="661"/>
      <c r="DG2" s="661"/>
      <c r="DH2" s="661"/>
      <c r="DI2" s="661"/>
      <c r="DJ2" s="661"/>
      <c r="DK2" s="661"/>
      <c r="DL2" s="661"/>
      <c r="DM2" s="661"/>
      <c r="DN2" s="661"/>
      <c r="DO2" s="661"/>
      <c r="DP2" s="661"/>
      <c r="DQ2" s="661"/>
      <c r="DR2" s="661"/>
      <c r="DS2" s="661"/>
      <c r="DT2" s="661"/>
      <c r="DU2" s="661"/>
      <c r="DV2" s="661"/>
      <c r="DW2" s="661"/>
      <c r="DX2" s="661"/>
      <c r="DY2" s="661"/>
      <c r="DZ2" s="661"/>
      <c r="EA2" s="661"/>
      <c r="EB2" s="661"/>
      <c r="EC2" s="661"/>
      <c r="ED2" s="661"/>
      <c r="EE2" s="661"/>
      <c r="EF2" s="661"/>
      <c r="EG2" s="661"/>
      <c r="EH2" s="661"/>
      <c r="EI2" s="661"/>
      <c r="EJ2" s="661"/>
      <c r="EK2" s="661"/>
      <c r="EL2" s="661"/>
      <c r="EM2" s="661"/>
      <c r="EN2" s="661"/>
      <c r="EO2" s="661"/>
      <c r="EP2" s="661"/>
      <c r="EQ2" s="661"/>
      <c r="ER2" s="661"/>
      <c r="ES2" s="661"/>
      <c r="ET2" s="661"/>
      <c r="EU2" s="661"/>
      <c r="EV2" s="661"/>
      <c r="EW2" s="661"/>
      <c r="EX2" s="661"/>
      <c r="EY2" s="661"/>
      <c r="EZ2" s="661"/>
      <c r="FA2" s="661"/>
      <c r="FB2" s="661"/>
      <c r="FC2" s="661"/>
      <c r="FD2" s="661"/>
      <c r="FE2" s="661"/>
      <c r="FF2" s="661"/>
      <c r="FG2" s="661"/>
      <c r="FH2" s="661"/>
      <c r="FI2" s="661"/>
      <c r="FJ2" s="661"/>
      <c r="FK2" s="661"/>
      <c r="FL2" s="661"/>
      <c r="FM2" s="661"/>
      <c r="FN2" s="661"/>
      <c r="FO2" s="661"/>
      <c r="FP2" s="661"/>
      <c r="FQ2" s="661"/>
      <c r="FR2" s="661"/>
      <c r="FS2" s="661"/>
      <c r="FT2" s="661"/>
      <c r="FU2" s="661"/>
      <c r="FV2" s="661"/>
      <c r="FW2" s="661"/>
      <c r="FX2" s="661"/>
      <c r="FY2" s="661"/>
      <c r="FZ2" s="661"/>
      <c r="GA2" s="661"/>
      <c r="GB2" s="661"/>
      <c r="GC2" s="661"/>
      <c r="GD2" s="661"/>
      <c r="GE2" s="661"/>
      <c r="GF2" s="661"/>
      <c r="GG2" s="661"/>
      <c r="GH2" s="661"/>
      <c r="GI2" s="661"/>
      <c r="GJ2" s="661"/>
      <c r="GK2" s="661"/>
      <c r="GL2" s="661"/>
      <c r="GM2" s="661"/>
      <c r="GN2" s="661"/>
      <c r="GO2" s="661"/>
      <c r="GP2" s="661"/>
      <c r="GQ2" s="661"/>
      <c r="GR2" s="661"/>
      <c r="GS2" s="661"/>
      <c r="GT2" s="661"/>
      <c r="GU2" s="661"/>
      <c r="GV2" s="661"/>
      <c r="GW2" s="661"/>
      <c r="GX2" s="661"/>
      <c r="GY2" s="661"/>
      <c r="GZ2" s="661"/>
      <c r="HA2" s="661"/>
      <c r="HB2" s="661"/>
      <c r="HC2" s="661"/>
      <c r="HD2" s="661"/>
      <c r="HE2" s="661"/>
      <c r="HF2" s="661"/>
      <c r="HG2" s="661"/>
      <c r="HH2" s="661"/>
      <c r="HI2" s="661"/>
      <c r="HJ2" s="661"/>
      <c r="HK2" s="661"/>
      <c r="HL2" s="661"/>
      <c r="HM2" s="661"/>
      <c r="HN2" s="661"/>
      <c r="HO2" s="661"/>
      <c r="HP2" s="661"/>
      <c r="HQ2" s="661"/>
      <c r="HR2" s="661"/>
      <c r="HS2" s="661"/>
      <c r="HT2" s="661"/>
      <c r="HU2" s="661"/>
      <c r="HV2" s="661"/>
      <c r="HW2" s="661"/>
      <c r="HX2" s="661"/>
      <c r="HY2" s="661"/>
      <c r="HZ2" s="661"/>
      <c r="IA2" s="661"/>
      <c r="IB2" s="661"/>
      <c r="IC2" s="661"/>
      <c r="ID2" s="661"/>
      <c r="IE2" s="661"/>
      <c r="IF2" s="661"/>
      <c r="IG2" s="661"/>
      <c r="IH2" s="661"/>
      <c r="II2" s="661"/>
      <c r="IJ2" s="661"/>
      <c r="IK2" s="661"/>
      <c r="IL2" s="661"/>
      <c r="IM2" s="661"/>
      <c r="IN2" s="661"/>
      <c r="IO2" s="661"/>
      <c r="IP2" s="661"/>
      <c r="IQ2" s="661"/>
      <c r="IR2" s="661"/>
      <c r="IS2" s="661"/>
      <c r="IT2" s="661"/>
      <c r="IU2" s="661"/>
      <c r="IV2" s="661"/>
    </row>
    <row r="3" spans="1:256" s="654" customFormat="1" ht="12" customHeight="1" x14ac:dyDescent="0.3">
      <c r="A3" s="659"/>
      <c r="B3" s="659"/>
      <c r="C3" s="659"/>
      <c r="D3" s="659"/>
      <c r="E3" s="659"/>
      <c r="F3" s="191"/>
      <c r="G3" s="191"/>
      <c r="H3" s="191"/>
      <c r="I3" s="191"/>
      <c r="J3" s="191"/>
      <c r="K3" s="191"/>
      <c r="L3" s="191"/>
      <c r="M3" s="544"/>
      <c r="N3" s="191"/>
      <c r="O3" s="191"/>
      <c r="P3" s="204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733">
        <v>44609</v>
      </c>
      <c r="AN3" s="661"/>
      <c r="AO3" s="661"/>
      <c r="AP3" s="661"/>
      <c r="AQ3" s="661"/>
      <c r="AR3" s="661"/>
      <c r="AS3" s="661"/>
      <c r="AT3" s="661"/>
      <c r="AU3" s="661"/>
      <c r="AV3" s="661"/>
      <c r="AW3" s="661"/>
      <c r="AX3" s="661"/>
      <c r="AY3" s="661"/>
      <c r="AZ3" s="661"/>
      <c r="BA3" s="661"/>
      <c r="BB3" s="661"/>
      <c r="BC3" s="661"/>
      <c r="BD3" s="661"/>
      <c r="BE3" s="661"/>
      <c r="BF3" s="661"/>
      <c r="BG3" s="661"/>
      <c r="BH3" s="661"/>
      <c r="BI3" s="661"/>
      <c r="BJ3" s="661"/>
      <c r="BK3" s="661"/>
      <c r="BL3" s="661"/>
      <c r="BM3" s="661"/>
      <c r="BN3" s="661"/>
      <c r="BO3" s="661"/>
      <c r="BP3" s="661"/>
      <c r="BQ3" s="661"/>
      <c r="BR3" s="661"/>
      <c r="BS3" s="661"/>
      <c r="BT3" s="661"/>
      <c r="BU3" s="661"/>
      <c r="BV3" s="661"/>
      <c r="BW3" s="661"/>
      <c r="BX3" s="661"/>
      <c r="BY3" s="661"/>
      <c r="BZ3" s="661"/>
      <c r="CA3" s="661"/>
      <c r="CB3" s="661"/>
      <c r="CC3" s="661"/>
      <c r="CD3" s="661"/>
      <c r="CE3" s="661"/>
      <c r="CF3" s="661"/>
      <c r="CG3" s="661"/>
      <c r="CH3" s="661"/>
      <c r="CI3" s="661"/>
      <c r="CJ3" s="661"/>
      <c r="CK3" s="661"/>
      <c r="CL3" s="661"/>
      <c r="CM3" s="661"/>
      <c r="CN3" s="661"/>
      <c r="CO3" s="661"/>
      <c r="CP3" s="661"/>
      <c r="CQ3" s="661"/>
      <c r="CR3" s="661"/>
      <c r="CS3" s="661"/>
      <c r="CT3" s="661"/>
      <c r="CU3" s="661"/>
      <c r="CV3" s="661"/>
      <c r="CW3" s="661"/>
      <c r="CX3" s="661"/>
      <c r="CY3" s="661"/>
      <c r="CZ3" s="661"/>
      <c r="DA3" s="661"/>
      <c r="DB3" s="661"/>
      <c r="DC3" s="661"/>
      <c r="DD3" s="661"/>
      <c r="DE3" s="661"/>
      <c r="DF3" s="661"/>
      <c r="DG3" s="661"/>
      <c r="DH3" s="661"/>
      <c r="DI3" s="661"/>
      <c r="DJ3" s="661"/>
      <c r="DK3" s="661"/>
      <c r="DL3" s="661"/>
      <c r="DM3" s="661"/>
      <c r="DN3" s="661"/>
      <c r="DO3" s="661"/>
      <c r="DP3" s="661"/>
      <c r="DQ3" s="661"/>
      <c r="DR3" s="661"/>
      <c r="DS3" s="661"/>
      <c r="DT3" s="661"/>
      <c r="DU3" s="661"/>
      <c r="DV3" s="661"/>
      <c r="DW3" s="661"/>
      <c r="DX3" s="661"/>
      <c r="DY3" s="661"/>
      <c r="DZ3" s="661"/>
      <c r="EA3" s="661"/>
      <c r="EB3" s="661"/>
      <c r="EC3" s="661"/>
      <c r="ED3" s="661"/>
      <c r="EE3" s="661"/>
      <c r="EF3" s="661"/>
      <c r="EG3" s="661"/>
      <c r="EH3" s="661"/>
      <c r="EI3" s="661"/>
      <c r="EJ3" s="661"/>
      <c r="EK3" s="661"/>
      <c r="EL3" s="661"/>
      <c r="EM3" s="661"/>
      <c r="EN3" s="661"/>
      <c r="EO3" s="661"/>
      <c r="EP3" s="661"/>
      <c r="EQ3" s="661"/>
      <c r="ER3" s="661"/>
      <c r="ES3" s="661"/>
      <c r="ET3" s="661"/>
      <c r="EU3" s="661"/>
      <c r="EV3" s="661"/>
      <c r="EW3" s="661"/>
      <c r="EX3" s="661"/>
      <c r="EY3" s="661"/>
      <c r="EZ3" s="661"/>
      <c r="FA3" s="661"/>
      <c r="FB3" s="661"/>
      <c r="FC3" s="661"/>
      <c r="FD3" s="661"/>
      <c r="FE3" s="661"/>
      <c r="FF3" s="661"/>
      <c r="FG3" s="661"/>
      <c r="FH3" s="661"/>
      <c r="FI3" s="661"/>
      <c r="FJ3" s="661"/>
      <c r="FK3" s="661"/>
      <c r="FL3" s="661"/>
      <c r="FM3" s="661"/>
      <c r="FN3" s="661"/>
      <c r="FO3" s="661"/>
      <c r="FP3" s="661"/>
      <c r="FQ3" s="661"/>
      <c r="FR3" s="661"/>
      <c r="FS3" s="661"/>
      <c r="FT3" s="661"/>
      <c r="FU3" s="661"/>
      <c r="FV3" s="661"/>
      <c r="FW3" s="661"/>
      <c r="FX3" s="661"/>
      <c r="FY3" s="661"/>
      <c r="FZ3" s="661"/>
      <c r="GA3" s="661"/>
      <c r="GB3" s="661"/>
      <c r="GC3" s="661"/>
      <c r="GD3" s="661"/>
      <c r="GE3" s="661"/>
      <c r="GF3" s="661"/>
      <c r="GG3" s="661"/>
      <c r="GH3" s="661"/>
      <c r="GI3" s="661"/>
      <c r="GJ3" s="661"/>
      <c r="GK3" s="661"/>
      <c r="GL3" s="661"/>
      <c r="GM3" s="661"/>
      <c r="GN3" s="661"/>
      <c r="GO3" s="661"/>
      <c r="GP3" s="661"/>
      <c r="GQ3" s="661"/>
      <c r="GR3" s="661"/>
      <c r="GS3" s="661"/>
      <c r="GT3" s="661"/>
      <c r="GU3" s="661"/>
      <c r="GV3" s="661"/>
      <c r="GW3" s="661"/>
      <c r="GX3" s="661"/>
      <c r="GY3" s="661"/>
      <c r="GZ3" s="661"/>
      <c r="HA3" s="661"/>
      <c r="HB3" s="661"/>
      <c r="HC3" s="661"/>
      <c r="HD3" s="661"/>
      <c r="HE3" s="661"/>
      <c r="HF3" s="661"/>
      <c r="HG3" s="661"/>
      <c r="HH3" s="661"/>
      <c r="HI3" s="661"/>
      <c r="HJ3" s="661"/>
      <c r="HK3" s="661"/>
      <c r="HL3" s="661"/>
      <c r="HM3" s="661"/>
      <c r="HN3" s="661"/>
      <c r="HO3" s="661"/>
      <c r="HP3" s="661"/>
      <c r="HQ3" s="661"/>
      <c r="HR3" s="661"/>
      <c r="HS3" s="661"/>
      <c r="HT3" s="661"/>
      <c r="HU3" s="661"/>
      <c r="HV3" s="661"/>
      <c r="HW3" s="661"/>
      <c r="HX3" s="661"/>
      <c r="HY3" s="661"/>
      <c r="HZ3" s="661"/>
      <c r="IA3" s="661"/>
      <c r="IB3" s="661"/>
      <c r="IC3" s="661"/>
      <c r="ID3" s="661"/>
      <c r="IE3" s="661"/>
      <c r="IF3" s="661"/>
      <c r="IG3" s="661"/>
      <c r="IH3" s="661"/>
      <c r="II3" s="661"/>
      <c r="IJ3" s="661"/>
      <c r="IK3" s="661"/>
      <c r="IL3" s="661"/>
      <c r="IM3" s="661"/>
      <c r="IN3" s="661"/>
      <c r="IO3" s="661"/>
      <c r="IP3" s="661"/>
      <c r="IQ3" s="661"/>
      <c r="IR3" s="661"/>
      <c r="IS3" s="661"/>
      <c r="IT3" s="661"/>
      <c r="IU3" s="661"/>
      <c r="IV3" s="661"/>
    </row>
    <row r="4" spans="1:256" s="654" customFormat="1" ht="10" customHeight="1" x14ac:dyDescent="0.25">
      <c r="A4" s="662"/>
      <c r="B4" s="662"/>
      <c r="C4" s="662"/>
      <c r="D4" s="662"/>
      <c r="E4" s="66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  <c r="AN4" s="661"/>
      <c r="AO4" s="661"/>
      <c r="AP4" s="661"/>
      <c r="AQ4" s="661"/>
      <c r="AR4" s="661"/>
      <c r="AS4" s="661"/>
      <c r="AT4" s="661"/>
      <c r="AU4" s="661"/>
      <c r="AV4" s="661"/>
      <c r="AW4" s="661"/>
      <c r="AX4" s="661"/>
      <c r="AY4" s="661"/>
      <c r="AZ4" s="661"/>
      <c r="BA4" s="661"/>
      <c r="BB4" s="661"/>
      <c r="BC4" s="661"/>
      <c r="BD4" s="661"/>
      <c r="BE4" s="661"/>
      <c r="BF4" s="661"/>
      <c r="BG4" s="661"/>
      <c r="BH4" s="661"/>
      <c r="BI4" s="661"/>
      <c r="BJ4" s="661"/>
      <c r="BK4" s="661"/>
      <c r="BL4" s="661"/>
      <c r="BM4" s="661"/>
      <c r="BN4" s="661"/>
      <c r="BO4" s="661"/>
      <c r="BP4" s="661"/>
      <c r="BQ4" s="661"/>
      <c r="BR4" s="661"/>
      <c r="BS4" s="661"/>
      <c r="BT4" s="661"/>
      <c r="BU4" s="661"/>
      <c r="BV4" s="661"/>
      <c r="BW4" s="661"/>
      <c r="BX4" s="661"/>
      <c r="BY4" s="661"/>
      <c r="BZ4" s="661"/>
      <c r="CA4" s="661"/>
      <c r="CB4" s="661"/>
      <c r="CC4" s="661"/>
      <c r="CD4" s="661"/>
      <c r="CE4" s="661"/>
      <c r="CF4" s="661"/>
      <c r="CG4" s="661"/>
      <c r="CH4" s="661"/>
      <c r="CI4" s="661"/>
      <c r="CJ4" s="661"/>
      <c r="CK4" s="661"/>
      <c r="CL4" s="661"/>
      <c r="CM4" s="661"/>
      <c r="CN4" s="661"/>
      <c r="CO4" s="661"/>
      <c r="CP4" s="661"/>
      <c r="CQ4" s="661"/>
      <c r="CR4" s="661"/>
      <c r="CS4" s="661"/>
      <c r="CT4" s="661"/>
      <c r="CU4" s="661"/>
      <c r="CV4" s="661"/>
      <c r="CW4" s="661"/>
      <c r="CX4" s="661"/>
      <c r="CY4" s="661"/>
      <c r="CZ4" s="661"/>
      <c r="DA4" s="661"/>
      <c r="DB4" s="661"/>
      <c r="DC4" s="661"/>
      <c r="DD4" s="661"/>
      <c r="DE4" s="661"/>
      <c r="DF4" s="661"/>
      <c r="DG4" s="661"/>
      <c r="DH4" s="661"/>
      <c r="DI4" s="661"/>
      <c r="DJ4" s="661"/>
      <c r="DK4" s="661"/>
      <c r="DL4" s="661"/>
      <c r="DM4" s="661"/>
      <c r="DN4" s="661"/>
      <c r="DO4" s="661"/>
      <c r="DP4" s="661"/>
      <c r="DQ4" s="661"/>
      <c r="DR4" s="661"/>
      <c r="DS4" s="661"/>
      <c r="DT4" s="661"/>
      <c r="DU4" s="661"/>
      <c r="DV4" s="661"/>
      <c r="DW4" s="661"/>
      <c r="DX4" s="661"/>
      <c r="DY4" s="661"/>
      <c r="DZ4" s="661"/>
      <c r="EA4" s="661"/>
      <c r="EB4" s="661"/>
      <c r="EC4" s="661"/>
      <c r="ED4" s="661"/>
      <c r="EE4" s="661"/>
      <c r="EF4" s="661"/>
      <c r="EG4" s="661"/>
      <c r="EH4" s="661"/>
      <c r="EI4" s="661"/>
      <c r="EJ4" s="661"/>
      <c r="EK4" s="661"/>
      <c r="EL4" s="661"/>
      <c r="EM4" s="661"/>
      <c r="EN4" s="661"/>
      <c r="EO4" s="661"/>
      <c r="EP4" s="661"/>
      <c r="EQ4" s="661"/>
      <c r="ER4" s="661"/>
      <c r="ES4" s="661"/>
      <c r="ET4" s="661"/>
      <c r="EU4" s="661"/>
      <c r="EV4" s="661"/>
      <c r="EW4" s="661"/>
      <c r="EX4" s="661"/>
      <c r="EY4" s="661"/>
      <c r="EZ4" s="661"/>
      <c r="FA4" s="661"/>
      <c r="FB4" s="661"/>
      <c r="FC4" s="661"/>
      <c r="FD4" s="661"/>
      <c r="FE4" s="661"/>
      <c r="FF4" s="661"/>
      <c r="FG4" s="661"/>
      <c r="FH4" s="661"/>
      <c r="FI4" s="661"/>
      <c r="FJ4" s="661"/>
      <c r="FK4" s="661"/>
      <c r="FL4" s="661"/>
      <c r="FM4" s="661"/>
      <c r="FN4" s="661"/>
      <c r="FO4" s="661"/>
      <c r="FP4" s="661"/>
      <c r="FQ4" s="661"/>
      <c r="FR4" s="661"/>
      <c r="FS4" s="661"/>
      <c r="FT4" s="661"/>
      <c r="FU4" s="661"/>
      <c r="FV4" s="661"/>
      <c r="FW4" s="661"/>
      <c r="FX4" s="661"/>
      <c r="FY4" s="661"/>
      <c r="FZ4" s="661"/>
      <c r="GA4" s="661"/>
      <c r="GB4" s="661"/>
      <c r="GC4" s="661"/>
      <c r="GD4" s="661"/>
      <c r="GE4" s="661"/>
      <c r="GF4" s="661"/>
      <c r="GG4" s="661"/>
      <c r="GH4" s="661"/>
      <c r="GI4" s="661"/>
      <c r="GJ4" s="661"/>
      <c r="GK4" s="661"/>
      <c r="GL4" s="661"/>
      <c r="GM4" s="661"/>
      <c r="GN4" s="661"/>
      <c r="GO4" s="661"/>
      <c r="GP4" s="661"/>
      <c r="GQ4" s="661"/>
      <c r="GR4" s="661"/>
      <c r="GS4" s="661"/>
      <c r="GT4" s="661"/>
      <c r="GU4" s="661"/>
      <c r="GV4" s="661"/>
      <c r="GW4" s="661"/>
      <c r="GX4" s="661"/>
      <c r="GY4" s="661"/>
      <c r="GZ4" s="661"/>
      <c r="HA4" s="661"/>
      <c r="HB4" s="661"/>
      <c r="HC4" s="661"/>
      <c r="HD4" s="661"/>
      <c r="HE4" s="661"/>
      <c r="HF4" s="661"/>
      <c r="HG4" s="661"/>
      <c r="HH4" s="661"/>
      <c r="HI4" s="661"/>
      <c r="HJ4" s="661"/>
      <c r="HK4" s="661"/>
      <c r="HL4" s="661"/>
      <c r="HM4" s="661"/>
      <c r="HN4" s="661"/>
      <c r="HO4" s="661"/>
      <c r="HP4" s="661"/>
      <c r="HQ4" s="661"/>
      <c r="HR4" s="661"/>
      <c r="HS4" s="661"/>
      <c r="HT4" s="661"/>
      <c r="HU4" s="661"/>
      <c r="HV4" s="661"/>
      <c r="HW4" s="661"/>
      <c r="HX4" s="661"/>
      <c r="HY4" s="661"/>
      <c r="HZ4" s="661"/>
      <c r="IA4" s="661"/>
      <c r="IB4" s="661"/>
      <c r="IC4" s="661"/>
      <c r="ID4" s="661"/>
      <c r="IE4" s="661"/>
      <c r="IF4" s="661"/>
      <c r="IG4" s="661"/>
      <c r="IH4" s="661"/>
      <c r="II4" s="661"/>
      <c r="IJ4" s="661"/>
      <c r="IK4" s="661"/>
      <c r="IL4" s="661"/>
      <c r="IM4" s="661"/>
      <c r="IN4" s="661"/>
      <c r="IO4" s="661"/>
      <c r="IP4" s="661"/>
      <c r="IQ4" s="661"/>
      <c r="IR4" s="661"/>
      <c r="IS4" s="661"/>
      <c r="IT4" s="661"/>
      <c r="IU4" s="661"/>
      <c r="IV4" s="661"/>
    </row>
    <row r="5" spans="1:256" s="97" customFormat="1" ht="21.75" customHeight="1" x14ac:dyDescent="0.35">
      <c r="A5" s="206" t="s">
        <v>235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0"/>
      <c r="CG5" s="480"/>
      <c r="CH5" s="480"/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0"/>
      <c r="DN5" s="480"/>
      <c r="DO5" s="480"/>
      <c r="DP5" s="480"/>
      <c r="DQ5" s="480"/>
      <c r="DR5" s="480"/>
      <c r="DS5" s="480"/>
      <c r="DT5" s="480"/>
      <c r="DU5" s="480"/>
      <c r="DV5" s="480"/>
      <c r="DW5" s="480"/>
      <c r="DX5" s="480"/>
      <c r="DY5" s="480"/>
      <c r="DZ5" s="480"/>
      <c r="EA5" s="480"/>
      <c r="EB5" s="480"/>
      <c r="EC5" s="480"/>
      <c r="ED5" s="480"/>
      <c r="EE5" s="480"/>
      <c r="EF5" s="480"/>
      <c r="EG5" s="480"/>
      <c r="EH5" s="480"/>
      <c r="EI5" s="480"/>
      <c r="EJ5" s="480"/>
      <c r="EK5" s="480"/>
      <c r="EL5" s="480"/>
      <c r="EM5" s="480"/>
      <c r="EN5" s="480"/>
      <c r="EO5" s="480"/>
      <c r="EP5" s="480"/>
      <c r="EQ5" s="480"/>
      <c r="ER5" s="480"/>
      <c r="ES5" s="480"/>
      <c r="ET5" s="480"/>
      <c r="EU5" s="480"/>
      <c r="EV5" s="480"/>
      <c r="EW5" s="480"/>
      <c r="EX5" s="480"/>
      <c r="EY5" s="480"/>
      <c r="EZ5" s="480"/>
      <c r="FA5" s="480"/>
      <c r="FB5" s="480"/>
      <c r="FC5" s="480"/>
      <c r="FD5" s="480"/>
      <c r="FE5" s="480"/>
      <c r="FF5" s="480"/>
      <c r="FG5" s="480"/>
      <c r="FH5" s="480"/>
      <c r="FI5" s="480"/>
      <c r="FJ5" s="480"/>
      <c r="FK5" s="480"/>
      <c r="FL5" s="480"/>
      <c r="FM5" s="480"/>
      <c r="FN5" s="480"/>
      <c r="FO5" s="480"/>
      <c r="FP5" s="480"/>
      <c r="FQ5" s="480"/>
      <c r="FR5" s="480"/>
      <c r="FS5" s="480"/>
      <c r="FT5" s="480"/>
      <c r="FU5" s="480"/>
      <c r="FV5" s="480"/>
      <c r="FW5" s="480"/>
      <c r="FX5" s="480"/>
      <c r="FY5" s="480"/>
      <c r="FZ5" s="480"/>
      <c r="GA5" s="480"/>
      <c r="GB5" s="480"/>
      <c r="GC5" s="480"/>
      <c r="GD5" s="480"/>
      <c r="GE5" s="480"/>
      <c r="GF5" s="480"/>
      <c r="GG5" s="480"/>
      <c r="GH5" s="480"/>
      <c r="GI5" s="480"/>
      <c r="GJ5" s="480"/>
      <c r="GK5" s="480"/>
      <c r="GL5" s="480"/>
      <c r="GM5" s="480"/>
      <c r="GN5" s="480"/>
      <c r="GO5" s="480"/>
      <c r="GP5" s="480"/>
      <c r="GQ5" s="480"/>
      <c r="GR5" s="480"/>
      <c r="GS5" s="480"/>
      <c r="GT5" s="480"/>
      <c r="GU5" s="480"/>
      <c r="GV5" s="480"/>
      <c r="GW5" s="480"/>
      <c r="GX5" s="480"/>
      <c r="GY5" s="480"/>
      <c r="GZ5" s="480"/>
      <c r="HA5" s="480"/>
      <c r="HB5" s="480"/>
      <c r="HC5" s="480"/>
      <c r="HD5" s="480"/>
      <c r="HE5" s="480"/>
      <c r="HF5" s="480"/>
      <c r="HG5" s="480"/>
      <c r="HH5" s="480"/>
      <c r="HI5" s="480"/>
      <c r="HJ5" s="480"/>
      <c r="HK5" s="480"/>
      <c r="HL5" s="480"/>
      <c r="HM5" s="480"/>
      <c r="HN5" s="480"/>
      <c r="HO5" s="480"/>
      <c r="HP5" s="480"/>
      <c r="HQ5" s="480"/>
      <c r="HR5" s="480"/>
      <c r="HS5" s="480"/>
      <c r="HT5" s="480"/>
      <c r="HU5" s="480"/>
      <c r="HV5" s="480"/>
      <c r="HW5" s="480"/>
      <c r="HX5" s="480"/>
      <c r="HY5" s="480"/>
      <c r="HZ5" s="480"/>
      <c r="IA5" s="480"/>
      <c r="IB5" s="480"/>
      <c r="IC5" s="480"/>
      <c r="ID5" s="480"/>
      <c r="IE5" s="480"/>
      <c r="IF5" s="480"/>
      <c r="IG5" s="480"/>
      <c r="IH5" s="480"/>
      <c r="II5" s="480"/>
      <c r="IJ5" s="480"/>
      <c r="IK5" s="480"/>
      <c r="IL5" s="480"/>
      <c r="IM5" s="480"/>
      <c r="IN5" s="480"/>
      <c r="IO5" s="480"/>
      <c r="IP5" s="480"/>
      <c r="IQ5" s="480"/>
      <c r="IR5" s="480"/>
      <c r="IS5" s="480"/>
      <c r="IT5" s="480"/>
      <c r="IU5" s="480"/>
      <c r="IV5" s="480"/>
    </row>
    <row r="6" spans="1:256" s="97" customFormat="1" ht="13.5" customHeight="1" x14ac:dyDescent="0.35">
      <c r="A6" s="207" t="s">
        <v>236</v>
      </c>
      <c r="B6" s="673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545"/>
      <c r="AE6" s="545"/>
      <c r="AF6" s="546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G6" s="480"/>
      <c r="BH6" s="480"/>
      <c r="BI6" s="480"/>
      <c r="BJ6" s="480"/>
      <c r="BK6" s="480"/>
      <c r="BL6" s="480"/>
      <c r="BM6" s="480"/>
      <c r="BN6" s="480"/>
      <c r="BO6" s="480"/>
      <c r="BP6" s="480"/>
      <c r="BQ6" s="480"/>
      <c r="BR6" s="480"/>
      <c r="BS6" s="480"/>
      <c r="BT6" s="480"/>
      <c r="BU6" s="480"/>
      <c r="BV6" s="480"/>
      <c r="BW6" s="480"/>
      <c r="BX6" s="480"/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80"/>
      <c r="CL6" s="480"/>
      <c r="CM6" s="480"/>
      <c r="CN6" s="480"/>
      <c r="CO6" s="480"/>
      <c r="CP6" s="480"/>
      <c r="CQ6" s="480"/>
      <c r="CR6" s="480"/>
      <c r="CS6" s="480"/>
      <c r="CT6" s="480"/>
      <c r="CU6" s="480"/>
      <c r="CV6" s="480"/>
      <c r="CW6" s="480"/>
      <c r="CX6" s="480"/>
      <c r="CY6" s="480"/>
      <c r="CZ6" s="480"/>
      <c r="DA6" s="480"/>
      <c r="DB6" s="480"/>
      <c r="DC6" s="480"/>
      <c r="DD6" s="480"/>
      <c r="DE6" s="480"/>
      <c r="DF6" s="480"/>
      <c r="DG6" s="480"/>
      <c r="DH6" s="480"/>
      <c r="DI6" s="480"/>
      <c r="DJ6" s="480"/>
      <c r="DK6" s="480"/>
      <c r="DL6" s="480"/>
      <c r="DM6" s="480"/>
      <c r="DN6" s="480"/>
      <c r="DO6" s="480"/>
      <c r="DP6" s="480"/>
      <c r="DQ6" s="480"/>
      <c r="DR6" s="480"/>
      <c r="DS6" s="480"/>
      <c r="DT6" s="480"/>
      <c r="DU6" s="480"/>
      <c r="DV6" s="480"/>
      <c r="DW6" s="480"/>
      <c r="DX6" s="480"/>
      <c r="DY6" s="480"/>
      <c r="DZ6" s="480"/>
      <c r="EA6" s="480"/>
      <c r="EB6" s="480"/>
      <c r="EC6" s="480"/>
      <c r="ED6" s="480"/>
      <c r="EE6" s="480"/>
      <c r="EF6" s="480"/>
      <c r="EG6" s="480"/>
      <c r="EH6" s="480"/>
      <c r="EI6" s="480"/>
      <c r="EJ6" s="480"/>
      <c r="EK6" s="480"/>
      <c r="EL6" s="480"/>
      <c r="EM6" s="480"/>
      <c r="EN6" s="480"/>
      <c r="EO6" s="480"/>
      <c r="EP6" s="480"/>
      <c r="EQ6" s="480"/>
      <c r="ER6" s="480"/>
      <c r="ES6" s="480"/>
      <c r="ET6" s="480"/>
      <c r="EU6" s="480"/>
      <c r="EV6" s="480"/>
      <c r="EW6" s="480"/>
      <c r="EX6" s="480"/>
      <c r="EY6" s="480"/>
      <c r="EZ6" s="480"/>
      <c r="FA6" s="480"/>
      <c r="FB6" s="480"/>
      <c r="FC6" s="480"/>
      <c r="FD6" s="480"/>
      <c r="FE6" s="480"/>
      <c r="FF6" s="480"/>
      <c r="FG6" s="480"/>
      <c r="FH6" s="480"/>
      <c r="FI6" s="480"/>
      <c r="FJ6" s="480"/>
      <c r="FK6" s="480"/>
      <c r="FL6" s="480"/>
      <c r="FM6" s="480"/>
      <c r="FN6" s="480"/>
      <c r="FO6" s="480"/>
      <c r="FP6" s="480"/>
      <c r="FQ6" s="480"/>
      <c r="FR6" s="480"/>
      <c r="FS6" s="480"/>
      <c r="FT6" s="480"/>
      <c r="FU6" s="480"/>
      <c r="FV6" s="480"/>
      <c r="FW6" s="480"/>
      <c r="FX6" s="480"/>
      <c r="FY6" s="480"/>
      <c r="FZ6" s="480"/>
      <c r="GA6" s="480"/>
      <c r="GB6" s="480"/>
      <c r="GC6" s="480"/>
      <c r="GD6" s="480"/>
      <c r="GE6" s="480"/>
      <c r="GF6" s="480"/>
      <c r="GG6" s="480"/>
      <c r="GH6" s="480"/>
      <c r="GI6" s="480"/>
      <c r="GJ6" s="480"/>
      <c r="GK6" s="480"/>
      <c r="GL6" s="480"/>
      <c r="GM6" s="480"/>
      <c r="GN6" s="480"/>
      <c r="GO6" s="480"/>
      <c r="GP6" s="480"/>
      <c r="GQ6" s="480"/>
      <c r="GR6" s="480"/>
      <c r="GS6" s="480"/>
      <c r="GT6" s="480"/>
      <c r="GU6" s="480"/>
      <c r="GV6" s="480"/>
      <c r="GW6" s="480"/>
      <c r="GX6" s="480"/>
      <c r="GY6" s="480"/>
      <c r="GZ6" s="480"/>
      <c r="HA6" s="480"/>
      <c r="HB6" s="480"/>
      <c r="HC6" s="480"/>
      <c r="HD6" s="480"/>
      <c r="HE6" s="480"/>
      <c r="HF6" s="480"/>
      <c r="HG6" s="480"/>
      <c r="HH6" s="480"/>
      <c r="HI6" s="480"/>
      <c r="HJ6" s="480"/>
      <c r="HK6" s="480"/>
      <c r="HL6" s="480"/>
      <c r="HM6" s="480"/>
      <c r="HN6" s="480"/>
      <c r="HO6" s="480"/>
      <c r="HP6" s="480"/>
      <c r="HQ6" s="480"/>
      <c r="HR6" s="480"/>
      <c r="HS6" s="480"/>
      <c r="HT6" s="480"/>
      <c r="HU6" s="480"/>
      <c r="HV6" s="480"/>
      <c r="HW6" s="480"/>
      <c r="HX6" s="480"/>
      <c r="HY6" s="480"/>
      <c r="HZ6" s="480"/>
      <c r="IA6" s="480"/>
      <c r="IB6" s="480"/>
      <c r="IC6" s="480"/>
      <c r="ID6" s="480"/>
      <c r="IE6" s="480"/>
      <c r="IF6" s="480"/>
      <c r="IG6" s="480"/>
      <c r="IH6" s="480"/>
      <c r="II6" s="480"/>
      <c r="IJ6" s="480"/>
      <c r="IK6" s="480"/>
      <c r="IL6" s="480"/>
      <c r="IM6" s="480"/>
      <c r="IN6" s="480"/>
      <c r="IO6" s="480"/>
      <c r="IP6" s="480"/>
      <c r="IQ6" s="480"/>
      <c r="IR6" s="480"/>
      <c r="IS6" s="480"/>
      <c r="IT6" s="480"/>
      <c r="IU6" s="480"/>
      <c r="IV6" s="480"/>
    </row>
    <row r="7" spans="1:256" s="97" customFormat="1" ht="13.5" customHeight="1" x14ac:dyDescent="0.35">
      <c r="A7" s="560" t="s">
        <v>237</v>
      </c>
      <c r="B7" s="67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482"/>
      <c r="AE7" s="482"/>
      <c r="AF7" s="526"/>
      <c r="AG7" s="548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F7" s="480"/>
      <c r="EG7" s="480"/>
      <c r="EH7" s="480"/>
      <c r="EI7" s="480"/>
      <c r="EJ7" s="480"/>
      <c r="EK7" s="480"/>
      <c r="EL7" s="480"/>
      <c r="EM7" s="480"/>
      <c r="EN7" s="480"/>
      <c r="EO7" s="480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  <c r="FC7" s="480"/>
      <c r="FD7" s="480"/>
      <c r="FE7" s="480"/>
      <c r="FF7" s="480"/>
      <c r="FG7" s="480"/>
      <c r="FH7" s="480"/>
      <c r="FI7" s="480"/>
      <c r="FJ7" s="480"/>
      <c r="FK7" s="480"/>
      <c r="FL7" s="480"/>
      <c r="FM7" s="480"/>
      <c r="FN7" s="480"/>
      <c r="FO7" s="480"/>
      <c r="FP7" s="480"/>
      <c r="FQ7" s="480"/>
      <c r="FR7" s="480"/>
      <c r="FS7" s="480"/>
      <c r="FT7" s="480"/>
      <c r="FU7" s="480"/>
      <c r="FV7" s="480"/>
      <c r="FW7" s="480"/>
      <c r="FX7" s="480"/>
      <c r="FY7" s="480"/>
      <c r="FZ7" s="480"/>
      <c r="GA7" s="480"/>
      <c r="GB7" s="480"/>
      <c r="GC7" s="480"/>
      <c r="GD7" s="480"/>
      <c r="GE7" s="480"/>
      <c r="GF7" s="480"/>
      <c r="GG7" s="480"/>
      <c r="GH7" s="480"/>
      <c r="GI7" s="480"/>
      <c r="GJ7" s="480"/>
      <c r="GK7" s="480"/>
      <c r="GL7" s="480"/>
      <c r="GM7" s="480"/>
      <c r="GN7" s="480"/>
      <c r="GO7" s="480"/>
      <c r="GP7" s="480"/>
      <c r="GQ7" s="480"/>
      <c r="GR7" s="480"/>
      <c r="GS7" s="480"/>
      <c r="GT7" s="480"/>
      <c r="GU7" s="480"/>
      <c r="GV7" s="480"/>
      <c r="GW7" s="480"/>
      <c r="GX7" s="480"/>
      <c r="GY7" s="480"/>
      <c r="GZ7" s="480"/>
      <c r="HA7" s="480"/>
      <c r="HB7" s="480"/>
      <c r="HC7" s="480"/>
      <c r="HD7" s="480"/>
      <c r="HE7" s="480"/>
      <c r="HF7" s="480"/>
      <c r="HG7" s="480"/>
      <c r="HH7" s="480"/>
      <c r="HI7" s="480"/>
      <c r="HJ7" s="480"/>
      <c r="HK7" s="480"/>
      <c r="HL7" s="480"/>
      <c r="HM7" s="480"/>
      <c r="HN7" s="480"/>
      <c r="HO7" s="480"/>
      <c r="HP7" s="480"/>
      <c r="HQ7" s="480"/>
      <c r="HR7" s="480"/>
      <c r="HS7" s="480"/>
      <c r="HT7" s="480"/>
      <c r="HU7" s="480"/>
      <c r="HV7" s="480"/>
      <c r="HW7" s="480"/>
      <c r="HX7" s="480"/>
      <c r="HY7" s="480"/>
      <c r="HZ7" s="480"/>
      <c r="IA7" s="480"/>
      <c r="IB7" s="480"/>
      <c r="IC7" s="480"/>
      <c r="ID7" s="480"/>
      <c r="IE7" s="480"/>
      <c r="IF7" s="480"/>
      <c r="IG7" s="480"/>
      <c r="IH7" s="480"/>
      <c r="II7" s="480"/>
      <c r="IJ7" s="480"/>
      <c r="IK7" s="480"/>
      <c r="IL7" s="480"/>
      <c r="IM7" s="480"/>
      <c r="IN7" s="480"/>
      <c r="IO7" s="480"/>
      <c r="IP7" s="480"/>
      <c r="IQ7" s="480"/>
      <c r="IR7" s="480"/>
      <c r="IS7" s="480"/>
      <c r="IT7" s="480"/>
      <c r="IU7" s="480"/>
      <c r="IV7" s="480"/>
    </row>
    <row r="8" spans="1:256" s="654" customFormat="1" ht="5.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659"/>
      <c r="AE8" s="659"/>
      <c r="AF8" s="675"/>
      <c r="AG8" s="676"/>
      <c r="AH8" s="661"/>
      <c r="AI8" s="661"/>
      <c r="AJ8" s="661"/>
      <c r="AK8" s="661"/>
      <c r="AL8" s="661"/>
      <c r="AM8" s="661"/>
      <c r="AN8" s="661"/>
      <c r="AO8" s="661"/>
      <c r="AP8" s="661"/>
      <c r="AQ8" s="661"/>
      <c r="AR8" s="661"/>
      <c r="AS8" s="661"/>
      <c r="AT8" s="661"/>
      <c r="AU8" s="661"/>
      <c r="AV8" s="661"/>
      <c r="AW8" s="661"/>
      <c r="AX8" s="661"/>
      <c r="AY8" s="661"/>
      <c r="AZ8" s="661"/>
      <c r="BA8" s="661"/>
      <c r="BB8" s="661"/>
      <c r="BC8" s="661"/>
      <c r="BD8" s="661"/>
      <c r="BE8" s="661"/>
      <c r="BF8" s="661"/>
      <c r="BG8" s="661"/>
      <c r="BH8" s="661"/>
      <c r="BI8" s="661"/>
      <c r="BJ8" s="661"/>
      <c r="BK8" s="661"/>
      <c r="BL8" s="661"/>
      <c r="BM8" s="661"/>
      <c r="BN8" s="661"/>
      <c r="BO8" s="661"/>
      <c r="BP8" s="661"/>
      <c r="BQ8" s="661"/>
      <c r="BR8" s="661"/>
      <c r="BS8" s="661"/>
      <c r="BT8" s="661"/>
      <c r="BU8" s="661"/>
      <c r="BV8" s="661"/>
      <c r="BW8" s="661"/>
      <c r="BX8" s="661"/>
      <c r="BY8" s="661"/>
      <c r="BZ8" s="661"/>
      <c r="CA8" s="661"/>
      <c r="CB8" s="661"/>
      <c r="CC8" s="661"/>
      <c r="CD8" s="661"/>
      <c r="CE8" s="661"/>
      <c r="CF8" s="661"/>
      <c r="CG8" s="661"/>
      <c r="CH8" s="661"/>
      <c r="CI8" s="661"/>
      <c r="CJ8" s="661"/>
      <c r="CK8" s="661"/>
      <c r="CL8" s="661"/>
      <c r="CM8" s="661"/>
      <c r="CN8" s="661"/>
      <c r="CO8" s="661"/>
      <c r="CP8" s="661"/>
      <c r="CQ8" s="661"/>
      <c r="CR8" s="661"/>
      <c r="CS8" s="661"/>
      <c r="CT8" s="661"/>
      <c r="CU8" s="661"/>
      <c r="CV8" s="661"/>
      <c r="CW8" s="661"/>
      <c r="CX8" s="661"/>
      <c r="CY8" s="661"/>
      <c r="CZ8" s="661"/>
      <c r="DA8" s="661"/>
      <c r="DB8" s="661"/>
      <c r="DC8" s="661"/>
      <c r="DD8" s="661"/>
      <c r="DE8" s="661"/>
      <c r="DF8" s="661"/>
      <c r="DG8" s="661"/>
      <c r="DH8" s="661"/>
      <c r="DI8" s="661"/>
      <c r="DJ8" s="661"/>
      <c r="DK8" s="661"/>
      <c r="DL8" s="661"/>
      <c r="DM8" s="661"/>
      <c r="DN8" s="661"/>
      <c r="DO8" s="661"/>
      <c r="DP8" s="661"/>
      <c r="DQ8" s="661"/>
      <c r="DR8" s="661"/>
      <c r="DS8" s="661"/>
      <c r="DT8" s="661"/>
      <c r="DU8" s="661"/>
      <c r="DV8" s="661"/>
      <c r="DW8" s="661"/>
      <c r="DX8" s="661"/>
      <c r="DY8" s="661"/>
      <c r="DZ8" s="661"/>
      <c r="EA8" s="661"/>
      <c r="EB8" s="661"/>
      <c r="EC8" s="661"/>
      <c r="ED8" s="661"/>
      <c r="EE8" s="661"/>
      <c r="EF8" s="661"/>
      <c r="EG8" s="661"/>
      <c r="EH8" s="661"/>
      <c r="EI8" s="661"/>
      <c r="EJ8" s="661"/>
      <c r="EK8" s="661"/>
      <c r="EL8" s="661"/>
      <c r="EM8" s="661"/>
      <c r="EN8" s="661"/>
      <c r="EO8" s="661"/>
      <c r="EP8" s="661"/>
      <c r="EQ8" s="661"/>
      <c r="ER8" s="661"/>
      <c r="ES8" s="661"/>
      <c r="ET8" s="661"/>
      <c r="EU8" s="661"/>
      <c r="EV8" s="661"/>
      <c r="EW8" s="661"/>
      <c r="EX8" s="661"/>
      <c r="EY8" s="661"/>
      <c r="EZ8" s="661"/>
      <c r="FA8" s="661"/>
      <c r="FB8" s="661"/>
      <c r="FC8" s="661"/>
      <c r="FD8" s="661"/>
      <c r="FE8" s="661"/>
      <c r="FF8" s="661"/>
      <c r="FG8" s="661"/>
      <c r="FH8" s="661"/>
      <c r="FI8" s="661"/>
      <c r="FJ8" s="661"/>
      <c r="FK8" s="661"/>
      <c r="FL8" s="661"/>
      <c r="FM8" s="661"/>
      <c r="FN8" s="661"/>
      <c r="FO8" s="661"/>
      <c r="FP8" s="661"/>
      <c r="FQ8" s="661"/>
      <c r="FR8" s="661"/>
      <c r="FS8" s="661"/>
      <c r="FT8" s="661"/>
      <c r="FU8" s="661"/>
      <c r="FV8" s="661"/>
      <c r="FW8" s="661"/>
      <c r="FX8" s="661"/>
      <c r="FY8" s="661"/>
      <c r="FZ8" s="661"/>
      <c r="GA8" s="661"/>
      <c r="GB8" s="661"/>
      <c r="GC8" s="661"/>
      <c r="GD8" s="661"/>
      <c r="GE8" s="661"/>
      <c r="GF8" s="661"/>
      <c r="GG8" s="661"/>
      <c r="GH8" s="661"/>
      <c r="GI8" s="661"/>
      <c r="GJ8" s="661"/>
      <c r="GK8" s="661"/>
      <c r="GL8" s="661"/>
      <c r="GM8" s="661"/>
      <c r="GN8" s="661"/>
      <c r="GO8" s="661"/>
      <c r="GP8" s="661"/>
      <c r="GQ8" s="661"/>
      <c r="GR8" s="661"/>
      <c r="GS8" s="661"/>
      <c r="GT8" s="661"/>
      <c r="GU8" s="661"/>
      <c r="GV8" s="661"/>
      <c r="GW8" s="661"/>
      <c r="GX8" s="661"/>
      <c r="GY8" s="661"/>
      <c r="GZ8" s="661"/>
      <c r="HA8" s="661"/>
      <c r="HB8" s="661"/>
      <c r="HC8" s="661"/>
      <c r="HD8" s="661"/>
      <c r="HE8" s="661"/>
      <c r="HF8" s="661"/>
      <c r="HG8" s="661"/>
      <c r="HH8" s="661"/>
      <c r="HI8" s="661"/>
      <c r="HJ8" s="661"/>
      <c r="HK8" s="661"/>
      <c r="HL8" s="661"/>
      <c r="HM8" s="661"/>
      <c r="HN8" s="661"/>
      <c r="HO8" s="661"/>
      <c r="HP8" s="661"/>
      <c r="HQ8" s="661"/>
      <c r="HR8" s="661"/>
      <c r="HS8" s="661"/>
      <c r="HT8" s="661"/>
      <c r="HU8" s="661"/>
      <c r="HV8" s="661"/>
      <c r="HW8" s="661"/>
      <c r="HX8" s="661"/>
      <c r="HY8" s="661"/>
      <c r="HZ8" s="661"/>
      <c r="IA8" s="661"/>
      <c r="IB8" s="661"/>
      <c r="IC8" s="661"/>
      <c r="ID8" s="661"/>
      <c r="IE8" s="661"/>
      <c r="IF8" s="661"/>
      <c r="IG8" s="661"/>
      <c r="IH8" s="661"/>
      <c r="II8" s="661"/>
      <c r="IJ8" s="661"/>
      <c r="IK8" s="661"/>
      <c r="IL8" s="661"/>
      <c r="IM8" s="661"/>
      <c r="IN8" s="661"/>
      <c r="IO8" s="661"/>
      <c r="IP8" s="661"/>
      <c r="IQ8" s="661"/>
      <c r="IR8" s="661"/>
      <c r="IS8" s="661"/>
      <c r="IT8" s="661"/>
      <c r="IU8" s="661"/>
      <c r="IV8" s="661"/>
    </row>
    <row r="9" spans="1:256" s="12" customFormat="1" ht="10.5" x14ac:dyDescent="0.25">
      <c r="A9" s="508"/>
      <c r="B9" s="358" t="s">
        <v>11</v>
      </c>
      <c r="C9" s="351"/>
      <c r="D9" s="351"/>
      <c r="E9" s="351"/>
      <c r="F9" s="358"/>
      <c r="G9" s="351"/>
      <c r="H9" s="358" t="s">
        <v>43</v>
      </c>
      <c r="I9" s="351"/>
      <c r="J9" s="351"/>
      <c r="K9" s="351"/>
      <c r="L9" s="351"/>
      <c r="M9" s="351"/>
      <c r="N9" s="552" t="s">
        <v>46</v>
      </c>
      <c r="O9" s="351"/>
      <c r="P9" s="351"/>
      <c r="Q9" s="351"/>
      <c r="T9" s="351" t="s">
        <v>48</v>
      </c>
      <c r="U9" s="549"/>
      <c r="V9" s="549"/>
      <c r="W9" s="549"/>
      <c r="X9" s="358" t="s">
        <v>50</v>
      </c>
      <c r="Y9" s="351"/>
      <c r="Z9" s="351"/>
      <c r="AA9" s="507"/>
      <c r="AB9" s="358" t="s">
        <v>52</v>
      </c>
      <c r="AC9" s="351"/>
      <c r="AD9" s="351"/>
      <c r="AE9" s="351"/>
      <c r="AF9" s="358" t="s">
        <v>54</v>
      </c>
      <c r="AG9" s="351"/>
      <c r="AH9" s="351"/>
      <c r="AI9" s="351"/>
      <c r="AJ9" s="351"/>
      <c r="AK9" s="351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  <c r="AY9" s="486"/>
      <c r="AZ9" s="486"/>
      <c r="BA9" s="486"/>
      <c r="BB9" s="486"/>
      <c r="BC9" s="486"/>
      <c r="BD9" s="486"/>
      <c r="BE9" s="486"/>
      <c r="BF9" s="486"/>
      <c r="BG9" s="486"/>
      <c r="BH9" s="486"/>
      <c r="BI9" s="486"/>
      <c r="BJ9" s="486"/>
      <c r="BK9" s="486"/>
      <c r="BL9" s="486"/>
      <c r="BM9" s="486"/>
      <c r="BN9" s="486"/>
      <c r="BO9" s="486"/>
      <c r="BP9" s="486"/>
      <c r="BQ9" s="486"/>
      <c r="BR9" s="486"/>
      <c r="BS9" s="486"/>
      <c r="BT9" s="486"/>
      <c r="BU9" s="486"/>
      <c r="BV9" s="486"/>
      <c r="BW9" s="486"/>
      <c r="BX9" s="486"/>
      <c r="BY9" s="486"/>
      <c r="BZ9" s="486"/>
      <c r="CA9" s="486"/>
      <c r="CB9" s="486"/>
      <c r="CC9" s="486"/>
      <c r="CD9" s="486"/>
      <c r="CE9" s="486"/>
      <c r="CF9" s="486"/>
      <c r="CG9" s="486"/>
      <c r="CH9" s="486"/>
      <c r="CI9" s="486"/>
      <c r="CJ9" s="486"/>
      <c r="CK9" s="486"/>
      <c r="CL9" s="486"/>
      <c r="CM9" s="486"/>
      <c r="CN9" s="486"/>
      <c r="CO9" s="486"/>
      <c r="CP9" s="486"/>
      <c r="CQ9" s="486"/>
      <c r="CR9" s="486"/>
      <c r="CS9" s="486"/>
      <c r="CT9" s="486"/>
      <c r="CU9" s="486"/>
      <c r="CV9" s="486"/>
      <c r="CW9" s="486"/>
      <c r="CX9" s="486"/>
      <c r="CY9" s="486"/>
      <c r="CZ9" s="486"/>
      <c r="DA9" s="486"/>
      <c r="DB9" s="486"/>
      <c r="DC9" s="486"/>
      <c r="DD9" s="486"/>
      <c r="DE9" s="486"/>
      <c r="DF9" s="486"/>
      <c r="DG9" s="486"/>
      <c r="DH9" s="486"/>
      <c r="DI9" s="486"/>
      <c r="DJ9" s="486"/>
      <c r="DK9" s="486"/>
      <c r="DL9" s="486"/>
      <c r="DM9" s="486"/>
      <c r="DN9" s="486"/>
      <c r="DO9" s="486"/>
      <c r="DP9" s="486"/>
      <c r="DQ9" s="486"/>
      <c r="DR9" s="486"/>
      <c r="DS9" s="486"/>
      <c r="DT9" s="486"/>
      <c r="DU9" s="486"/>
      <c r="DV9" s="486"/>
      <c r="DW9" s="486"/>
      <c r="DX9" s="486"/>
      <c r="DY9" s="486"/>
      <c r="DZ9" s="486"/>
      <c r="EA9" s="486"/>
      <c r="EB9" s="486"/>
      <c r="EC9" s="486"/>
      <c r="ED9" s="486"/>
      <c r="EE9" s="486"/>
      <c r="EF9" s="486"/>
      <c r="EG9" s="486"/>
      <c r="EH9" s="486"/>
      <c r="EI9" s="486"/>
      <c r="EJ9" s="486"/>
      <c r="EK9" s="486"/>
      <c r="EL9" s="486"/>
      <c r="EM9" s="486"/>
      <c r="EN9" s="486"/>
      <c r="EO9" s="486"/>
      <c r="EP9" s="486"/>
      <c r="EQ9" s="486"/>
      <c r="ER9" s="486"/>
      <c r="ES9" s="486"/>
      <c r="ET9" s="486"/>
      <c r="EU9" s="486"/>
      <c r="EV9" s="486"/>
      <c r="EW9" s="486"/>
      <c r="EX9" s="486"/>
      <c r="EY9" s="486"/>
      <c r="EZ9" s="486"/>
      <c r="FA9" s="486"/>
      <c r="FB9" s="486"/>
      <c r="FC9" s="486"/>
      <c r="FD9" s="486"/>
      <c r="FE9" s="486"/>
      <c r="FF9" s="486"/>
      <c r="FG9" s="486"/>
      <c r="FH9" s="486"/>
      <c r="FI9" s="486"/>
      <c r="FJ9" s="486"/>
      <c r="FK9" s="486"/>
      <c r="FL9" s="486"/>
      <c r="FM9" s="486"/>
      <c r="FN9" s="486"/>
      <c r="FO9" s="486"/>
      <c r="FP9" s="486"/>
      <c r="FQ9" s="486"/>
      <c r="FR9" s="486"/>
      <c r="FS9" s="486"/>
      <c r="FT9" s="486"/>
      <c r="FU9" s="486"/>
      <c r="FV9" s="486"/>
      <c r="FW9" s="486"/>
      <c r="FX9" s="486"/>
      <c r="FY9" s="486"/>
      <c r="FZ9" s="486"/>
      <c r="GA9" s="486"/>
      <c r="GB9" s="486"/>
      <c r="GC9" s="486"/>
      <c r="GD9" s="486"/>
      <c r="GE9" s="486"/>
      <c r="GF9" s="486"/>
      <c r="GG9" s="486"/>
      <c r="GH9" s="486"/>
      <c r="GI9" s="486"/>
      <c r="GJ9" s="486"/>
      <c r="GK9" s="486"/>
      <c r="GL9" s="486"/>
      <c r="GM9" s="486"/>
      <c r="GN9" s="486"/>
      <c r="GO9" s="486"/>
      <c r="GP9" s="486"/>
      <c r="GQ9" s="486"/>
      <c r="GR9" s="486"/>
      <c r="GS9" s="486"/>
      <c r="GT9" s="486"/>
      <c r="GU9" s="486"/>
      <c r="GV9" s="486"/>
      <c r="GW9" s="486"/>
      <c r="GX9" s="486"/>
      <c r="GY9" s="486"/>
      <c r="GZ9" s="486"/>
      <c r="HA9" s="486"/>
      <c r="HB9" s="486"/>
      <c r="HC9" s="486"/>
      <c r="HD9" s="486"/>
      <c r="HE9" s="486"/>
      <c r="HF9" s="486"/>
      <c r="HG9" s="486"/>
      <c r="HH9" s="486"/>
      <c r="HI9" s="486"/>
      <c r="HJ9" s="486"/>
      <c r="HK9" s="486"/>
      <c r="HL9" s="486"/>
      <c r="HM9" s="486"/>
      <c r="HN9" s="486"/>
      <c r="HO9" s="486"/>
      <c r="HP9" s="486"/>
      <c r="HQ9" s="486"/>
      <c r="HR9" s="486"/>
      <c r="HS9" s="486"/>
      <c r="HT9" s="486"/>
      <c r="HU9" s="486"/>
      <c r="HV9" s="486"/>
      <c r="HW9" s="486"/>
      <c r="HX9" s="486"/>
      <c r="HY9" s="486"/>
      <c r="HZ9" s="486"/>
      <c r="IA9" s="486"/>
      <c r="IB9" s="486"/>
      <c r="IC9" s="486"/>
      <c r="ID9" s="486"/>
      <c r="IE9" s="486"/>
      <c r="IF9" s="486"/>
      <c r="IG9" s="486"/>
      <c r="IH9" s="486"/>
      <c r="II9" s="486"/>
      <c r="IJ9" s="486"/>
      <c r="IK9" s="486"/>
      <c r="IL9" s="486"/>
      <c r="IM9" s="486"/>
      <c r="IN9" s="486"/>
      <c r="IO9" s="486"/>
      <c r="IP9" s="486"/>
      <c r="IQ9" s="486"/>
      <c r="IR9" s="486"/>
      <c r="IS9" s="486"/>
      <c r="IT9" s="486"/>
      <c r="IU9" s="486"/>
      <c r="IV9" s="486"/>
    </row>
    <row r="10" spans="1:256" s="100" customFormat="1" ht="10.5" x14ac:dyDescent="0.25">
      <c r="A10" s="556"/>
      <c r="B10" s="553" t="s">
        <v>12</v>
      </c>
      <c r="C10" s="554"/>
      <c r="D10" s="554"/>
      <c r="E10" s="554"/>
      <c r="F10" s="553"/>
      <c r="G10" s="554"/>
      <c r="H10" s="553" t="s">
        <v>44</v>
      </c>
      <c r="I10" s="554"/>
      <c r="J10" s="554"/>
      <c r="K10" s="554"/>
      <c r="L10" s="554"/>
      <c r="M10" s="554"/>
      <c r="N10" s="553" t="s">
        <v>47</v>
      </c>
      <c r="O10" s="554"/>
      <c r="P10" s="554"/>
      <c r="Q10" s="554"/>
      <c r="R10" s="554"/>
      <c r="S10" s="554"/>
      <c r="T10" s="587" t="s">
        <v>196</v>
      </c>
      <c r="U10" s="587"/>
      <c r="V10" s="587"/>
      <c r="W10" s="588"/>
      <c r="X10" s="553" t="s">
        <v>51</v>
      </c>
      <c r="Y10" s="554"/>
      <c r="Z10" s="554"/>
      <c r="AA10" s="555"/>
      <c r="AB10" s="553" t="s">
        <v>53</v>
      </c>
      <c r="AC10" s="554"/>
      <c r="AD10" s="554"/>
      <c r="AE10" s="554"/>
      <c r="AF10" s="553" t="s">
        <v>55</v>
      </c>
      <c r="AG10" s="554"/>
      <c r="AH10" s="554"/>
      <c r="AI10" s="554"/>
      <c r="AJ10" s="554"/>
      <c r="AK10" s="554"/>
      <c r="AL10" s="554"/>
      <c r="AM10" s="554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89"/>
      <c r="BR10" s="489"/>
      <c r="BS10" s="489"/>
      <c r="BT10" s="489"/>
      <c r="BU10" s="489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  <c r="CP10" s="489"/>
      <c r="CQ10" s="489"/>
      <c r="CR10" s="489"/>
      <c r="CS10" s="489"/>
      <c r="CT10" s="489"/>
      <c r="CU10" s="489"/>
      <c r="CV10" s="489"/>
      <c r="CW10" s="489"/>
      <c r="CX10" s="489"/>
      <c r="CY10" s="489"/>
      <c r="CZ10" s="489"/>
      <c r="DA10" s="489"/>
      <c r="DB10" s="489"/>
      <c r="DC10" s="489"/>
      <c r="DD10" s="489"/>
      <c r="DE10" s="489"/>
      <c r="DF10" s="489"/>
      <c r="DG10" s="489"/>
      <c r="DH10" s="489"/>
      <c r="DI10" s="489"/>
      <c r="DJ10" s="489"/>
      <c r="DK10" s="489"/>
      <c r="DL10" s="489"/>
      <c r="DM10" s="489"/>
      <c r="DN10" s="489"/>
      <c r="DO10" s="489"/>
      <c r="DP10" s="489"/>
      <c r="DQ10" s="489"/>
      <c r="DR10" s="489"/>
      <c r="DS10" s="489"/>
      <c r="DT10" s="489"/>
      <c r="DU10" s="489"/>
      <c r="DV10" s="489"/>
      <c r="DW10" s="489"/>
      <c r="DX10" s="489"/>
      <c r="DY10" s="489"/>
      <c r="DZ10" s="489"/>
      <c r="EA10" s="489"/>
      <c r="EB10" s="489"/>
      <c r="EC10" s="489"/>
      <c r="ED10" s="489"/>
      <c r="EE10" s="489"/>
      <c r="EF10" s="489"/>
      <c r="EG10" s="489"/>
      <c r="EH10" s="489"/>
      <c r="EI10" s="489"/>
      <c r="EJ10" s="489"/>
      <c r="EK10" s="489"/>
      <c r="EL10" s="489"/>
      <c r="EM10" s="489"/>
      <c r="EN10" s="489"/>
      <c r="EO10" s="489"/>
      <c r="EP10" s="489"/>
      <c r="EQ10" s="489"/>
      <c r="ER10" s="489"/>
      <c r="ES10" s="489"/>
      <c r="ET10" s="489"/>
      <c r="EU10" s="489"/>
      <c r="EV10" s="489"/>
      <c r="EW10" s="489"/>
      <c r="EX10" s="489"/>
      <c r="EY10" s="489"/>
      <c r="EZ10" s="489"/>
      <c r="FA10" s="489"/>
      <c r="FB10" s="489"/>
      <c r="FC10" s="489"/>
      <c r="FD10" s="489"/>
      <c r="FE10" s="489"/>
      <c r="FF10" s="489"/>
      <c r="FG10" s="489"/>
      <c r="FH10" s="489"/>
      <c r="FI10" s="489"/>
      <c r="FJ10" s="489"/>
      <c r="FK10" s="489"/>
      <c r="FL10" s="489"/>
      <c r="FM10" s="489"/>
      <c r="FN10" s="489"/>
      <c r="FO10" s="489"/>
      <c r="FP10" s="489"/>
      <c r="FQ10" s="489"/>
      <c r="FR10" s="489"/>
      <c r="FS10" s="489"/>
      <c r="FT10" s="489"/>
      <c r="FU10" s="489"/>
      <c r="FV10" s="489"/>
      <c r="FW10" s="489"/>
      <c r="FX10" s="489"/>
      <c r="FY10" s="489"/>
      <c r="FZ10" s="489"/>
      <c r="GA10" s="489"/>
      <c r="GB10" s="489"/>
      <c r="GC10" s="489"/>
      <c r="GD10" s="489"/>
      <c r="GE10" s="489"/>
      <c r="GF10" s="489"/>
      <c r="GG10" s="489"/>
      <c r="GH10" s="489"/>
      <c r="GI10" s="489"/>
      <c r="GJ10" s="489"/>
      <c r="GK10" s="489"/>
      <c r="GL10" s="489"/>
      <c r="GM10" s="489"/>
      <c r="GN10" s="489"/>
      <c r="GO10" s="489"/>
      <c r="GP10" s="489"/>
      <c r="GQ10" s="489"/>
      <c r="GR10" s="489"/>
      <c r="GS10" s="489"/>
      <c r="GT10" s="489"/>
      <c r="GU10" s="489"/>
      <c r="GV10" s="489"/>
      <c r="GW10" s="489"/>
      <c r="GX10" s="489"/>
      <c r="GY10" s="489"/>
      <c r="GZ10" s="489"/>
      <c r="HA10" s="489"/>
      <c r="HB10" s="489"/>
      <c r="HC10" s="489"/>
      <c r="HD10" s="489"/>
      <c r="HE10" s="489"/>
      <c r="HF10" s="489"/>
      <c r="HG10" s="489"/>
      <c r="HH10" s="489"/>
      <c r="HI10" s="489"/>
      <c r="HJ10" s="489"/>
      <c r="HK10" s="489"/>
      <c r="HL10" s="489"/>
      <c r="HM10" s="489"/>
      <c r="HN10" s="489"/>
      <c r="HO10" s="489"/>
      <c r="HP10" s="489"/>
      <c r="HQ10" s="489"/>
      <c r="HR10" s="489"/>
      <c r="HS10" s="489"/>
      <c r="HT10" s="489"/>
      <c r="HU10" s="489"/>
      <c r="HV10" s="489"/>
      <c r="HW10" s="489"/>
      <c r="HX10" s="489"/>
      <c r="HY10" s="489"/>
      <c r="HZ10" s="489"/>
      <c r="IA10" s="489"/>
      <c r="IB10" s="489"/>
      <c r="IC10" s="489"/>
      <c r="ID10" s="489"/>
      <c r="IE10" s="489"/>
      <c r="IF10" s="489"/>
      <c r="IG10" s="489"/>
      <c r="IH10" s="489"/>
      <c r="II10" s="489"/>
      <c r="IJ10" s="489"/>
      <c r="IK10" s="489"/>
      <c r="IL10" s="489"/>
      <c r="IM10" s="489"/>
      <c r="IN10" s="489"/>
      <c r="IO10" s="489"/>
      <c r="IP10" s="489"/>
      <c r="IQ10" s="489"/>
      <c r="IR10" s="489"/>
      <c r="IS10" s="489"/>
      <c r="IT10" s="489"/>
      <c r="IU10" s="489"/>
      <c r="IV10" s="489"/>
    </row>
    <row r="11" spans="1:256" s="12" customFormat="1" ht="11.15" customHeight="1" x14ac:dyDescent="0.2">
      <c r="A11" s="4" t="s">
        <v>57</v>
      </c>
      <c r="B11" s="367" t="s">
        <v>13</v>
      </c>
      <c r="C11" s="367" t="s">
        <v>17</v>
      </c>
      <c r="D11" s="367" t="s">
        <v>181</v>
      </c>
      <c r="E11" s="367"/>
      <c r="F11" s="367" t="s">
        <v>224</v>
      </c>
      <c r="G11" s="367"/>
      <c r="H11" s="367" t="s">
        <v>144</v>
      </c>
      <c r="I11" s="367" t="s">
        <v>17</v>
      </c>
      <c r="J11" s="367" t="s">
        <v>182</v>
      </c>
      <c r="K11" s="370"/>
      <c r="L11" s="367" t="s">
        <v>183</v>
      </c>
      <c r="M11" s="370"/>
      <c r="N11" s="367" t="s">
        <v>144</v>
      </c>
      <c r="O11" s="367" t="s">
        <v>17</v>
      </c>
      <c r="P11" s="367" t="s">
        <v>182</v>
      </c>
      <c r="Q11" s="502"/>
      <c r="R11" s="367" t="s">
        <v>182</v>
      </c>
      <c r="S11" s="502"/>
      <c r="T11" s="367" t="s">
        <v>13</v>
      </c>
      <c r="U11" s="367" t="s">
        <v>17</v>
      </c>
      <c r="V11" s="367" t="s">
        <v>184</v>
      </c>
      <c r="W11" s="367"/>
      <c r="X11" s="367" t="s">
        <v>13</v>
      </c>
      <c r="Y11" s="378" t="s">
        <v>17</v>
      </c>
      <c r="Z11" s="378" t="s">
        <v>78</v>
      </c>
      <c r="AA11" s="507"/>
      <c r="AB11" s="367" t="s">
        <v>13</v>
      </c>
      <c r="AC11" s="378" t="s">
        <v>17</v>
      </c>
      <c r="AD11" s="738" t="s">
        <v>225</v>
      </c>
      <c r="AE11" s="378"/>
      <c r="AF11" s="367" t="s">
        <v>13</v>
      </c>
      <c r="AG11" s="378" t="s">
        <v>17</v>
      </c>
      <c r="AH11" s="378" t="s">
        <v>185</v>
      </c>
      <c r="AI11" s="378"/>
      <c r="AJ11" s="378"/>
      <c r="AK11" s="378"/>
      <c r="AL11" s="738" t="s">
        <v>221</v>
      </c>
      <c r="AM11" s="378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  <c r="AY11" s="486"/>
      <c r="AZ11" s="486"/>
      <c r="BA11" s="486"/>
      <c r="BB11" s="486"/>
      <c r="BC11" s="486"/>
      <c r="BD11" s="486"/>
      <c r="BE11" s="486"/>
      <c r="BF11" s="486"/>
      <c r="BG11" s="486"/>
      <c r="BH11" s="486"/>
      <c r="BI11" s="486"/>
      <c r="BJ11" s="486"/>
      <c r="BK11" s="486"/>
      <c r="BL11" s="486"/>
      <c r="BM11" s="486"/>
      <c r="BN11" s="486"/>
      <c r="BO11" s="486"/>
      <c r="BP11" s="486"/>
      <c r="BQ11" s="486"/>
      <c r="BR11" s="486"/>
      <c r="BS11" s="486"/>
      <c r="BT11" s="486"/>
      <c r="BU11" s="486"/>
      <c r="BV11" s="486"/>
      <c r="BW11" s="486"/>
      <c r="BX11" s="486"/>
      <c r="BY11" s="486"/>
      <c r="BZ11" s="486"/>
      <c r="CA11" s="486"/>
      <c r="CB11" s="486"/>
      <c r="CC11" s="486"/>
      <c r="CD11" s="486"/>
      <c r="CE11" s="486"/>
      <c r="CF11" s="486"/>
      <c r="CG11" s="486"/>
      <c r="CH11" s="486"/>
      <c r="CI11" s="486"/>
      <c r="CJ11" s="486"/>
      <c r="CK11" s="486"/>
      <c r="CL11" s="486"/>
      <c r="CM11" s="486"/>
      <c r="CN11" s="486"/>
      <c r="CO11" s="486"/>
      <c r="CP11" s="486"/>
      <c r="CQ11" s="486"/>
      <c r="CR11" s="486"/>
      <c r="CS11" s="486"/>
      <c r="CT11" s="486"/>
      <c r="CU11" s="486"/>
      <c r="CV11" s="486"/>
      <c r="CW11" s="486"/>
      <c r="CX11" s="486"/>
      <c r="CY11" s="486"/>
      <c r="CZ11" s="486"/>
      <c r="DA11" s="486"/>
      <c r="DB11" s="486"/>
      <c r="DC11" s="486"/>
      <c r="DD11" s="486"/>
      <c r="DE11" s="486"/>
      <c r="DF11" s="486"/>
      <c r="DG11" s="486"/>
      <c r="DH11" s="486"/>
      <c r="DI11" s="486"/>
      <c r="DJ11" s="486"/>
      <c r="DK11" s="486"/>
      <c r="DL11" s="486"/>
      <c r="DM11" s="486"/>
      <c r="DN11" s="486"/>
      <c r="DO11" s="486"/>
      <c r="DP11" s="486"/>
      <c r="DQ11" s="486"/>
      <c r="DR11" s="486"/>
      <c r="DS11" s="486"/>
      <c r="DT11" s="486"/>
      <c r="DU11" s="486"/>
      <c r="DV11" s="486"/>
      <c r="DW11" s="486"/>
      <c r="DX11" s="486"/>
      <c r="DY11" s="486"/>
      <c r="DZ11" s="486"/>
      <c r="EA11" s="486"/>
      <c r="EB11" s="486"/>
      <c r="EC11" s="486"/>
      <c r="ED11" s="486"/>
      <c r="EE11" s="486"/>
      <c r="EF11" s="486"/>
      <c r="EG11" s="486"/>
      <c r="EH11" s="486"/>
      <c r="EI11" s="486"/>
      <c r="EJ11" s="486"/>
      <c r="EK11" s="486"/>
      <c r="EL11" s="486"/>
      <c r="EM11" s="486"/>
      <c r="EN11" s="486"/>
      <c r="EO11" s="486"/>
      <c r="EP11" s="486"/>
      <c r="EQ11" s="486"/>
      <c r="ER11" s="486"/>
      <c r="ES11" s="486"/>
      <c r="ET11" s="486"/>
      <c r="EU11" s="486"/>
      <c r="EV11" s="486"/>
      <c r="EW11" s="486"/>
      <c r="EX11" s="486"/>
      <c r="EY11" s="486"/>
      <c r="EZ11" s="486"/>
      <c r="FA11" s="486"/>
      <c r="FB11" s="486"/>
      <c r="FC11" s="486"/>
      <c r="FD11" s="486"/>
      <c r="FE11" s="486"/>
      <c r="FF11" s="486"/>
      <c r="FG11" s="486"/>
      <c r="FH11" s="486"/>
      <c r="FI11" s="486"/>
      <c r="FJ11" s="486"/>
      <c r="FK11" s="486"/>
      <c r="FL11" s="486"/>
      <c r="FM11" s="486"/>
      <c r="FN11" s="486"/>
      <c r="FO11" s="486"/>
      <c r="FP11" s="486"/>
      <c r="FQ11" s="486"/>
      <c r="FR11" s="486"/>
      <c r="FS11" s="486"/>
      <c r="FT11" s="486"/>
      <c r="FU11" s="486"/>
      <c r="FV11" s="486"/>
      <c r="FW11" s="486"/>
      <c r="FX11" s="486"/>
      <c r="FY11" s="486"/>
      <c r="FZ11" s="486"/>
      <c r="GA11" s="486"/>
      <c r="GB11" s="486"/>
      <c r="GC11" s="486"/>
      <c r="GD11" s="486"/>
      <c r="GE11" s="486"/>
      <c r="GF11" s="486"/>
      <c r="GG11" s="486"/>
      <c r="GH11" s="486"/>
      <c r="GI11" s="486"/>
      <c r="GJ11" s="486"/>
      <c r="GK11" s="486"/>
      <c r="GL11" s="486"/>
      <c r="GM11" s="486"/>
      <c r="GN11" s="486"/>
      <c r="GO11" s="486"/>
      <c r="GP11" s="486"/>
      <c r="GQ11" s="486"/>
      <c r="GR11" s="486"/>
      <c r="GS11" s="486"/>
      <c r="GT11" s="486"/>
      <c r="GU11" s="486"/>
      <c r="GV11" s="486"/>
      <c r="GW11" s="486"/>
      <c r="GX11" s="486"/>
      <c r="GY11" s="486"/>
      <c r="GZ11" s="486"/>
      <c r="HA11" s="486"/>
      <c r="HB11" s="486"/>
      <c r="HC11" s="486"/>
      <c r="HD11" s="486"/>
      <c r="HE11" s="486"/>
      <c r="HF11" s="486"/>
      <c r="HG11" s="486"/>
      <c r="HH11" s="486"/>
      <c r="HI11" s="486"/>
      <c r="HJ11" s="486"/>
      <c r="HK11" s="486"/>
      <c r="HL11" s="486"/>
      <c r="HM11" s="486"/>
      <c r="HN11" s="486"/>
      <c r="HO11" s="486"/>
      <c r="HP11" s="486"/>
      <c r="HQ11" s="486"/>
      <c r="HR11" s="486"/>
      <c r="HS11" s="486"/>
      <c r="HT11" s="486"/>
      <c r="HU11" s="486"/>
      <c r="HV11" s="486"/>
      <c r="HW11" s="486"/>
      <c r="HX11" s="486"/>
      <c r="HY11" s="486"/>
      <c r="HZ11" s="486"/>
      <c r="IA11" s="486"/>
      <c r="IB11" s="486"/>
      <c r="IC11" s="486"/>
      <c r="ID11" s="486"/>
      <c r="IE11" s="486"/>
      <c r="IF11" s="486"/>
      <c r="IG11" s="486"/>
      <c r="IH11" s="486"/>
      <c r="II11" s="486"/>
      <c r="IJ11" s="486"/>
      <c r="IK11" s="486"/>
      <c r="IL11" s="486"/>
      <c r="IM11" s="486"/>
      <c r="IN11" s="486"/>
      <c r="IO11" s="486"/>
      <c r="IP11" s="486"/>
      <c r="IQ11" s="486"/>
      <c r="IR11" s="486"/>
      <c r="IS11" s="486"/>
      <c r="IT11" s="486"/>
      <c r="IU11" s="486"/>
      <c r="IV11" s="486"/>
    </row>
    <row r="12" spans="1:256" s="12" customFormat="1" ht="11.15" customHeight="1" x14ac:dyDescent="0.2">
      <c r="A12" s="4" t="s">
        <v>58</v>
      </c>
      <c r="B12" s="367" t="s">
        <v>14</v>
      </c>
      <c r="C12" s="367" t="s">
        <v>18</v>
      </c>
      <c r="D12" s="556" t="s">
        <v>164</v>
      </c>
      <c r="E12" s="367"/>
      <c r="F12" s="556" t="s">
        <v>164</v>
      </c>
      <c r="G12" s="367"/>
      <c r="H12" s="367" t="s">
        <v>14</v>
      </c>
      <c r="I12" s="367" t="s">
        <v>18</v>
      </c>
      <c r="J12" s="556" t="s">
        <v>164</v>
      </c>
      <c r="K12" s="370"/>
      <c r="L12" s="556" t="s">
        <v>164</v>
      </c>
      <c r="M12" s="370"/>
      <c r="N12" s="367" t="s">
        <v>14</v>
      </c>
      <c r="O12" s="367" t="s">
        <v>18</v>
      </c>
      <c r="P12" s="556" t="s">
        <v>164</v>
      </c>
      <c r="Q12" s="556"/>
      <c r="R12" s="556" t="s">
        <v>164</v>
      </c>
      <c r="S12" s="556"/>
      <c r="T12" s="367" t="s">
        <v>14</v>
      </c>
      <c r="U12" s="367" t="s">
        <v>18</v>
      </c>
      <c r="V12" s="630" t="s">
        <v>166</v>
      </c>
      <c r="W12" s="367"/>
      <c r="X12" s="367" t="s">
        <v>14</v>
      </c>
      <c r="Y12" s="378" t="s">
        <v>18</v>
      </c>
      <c r="Z12" s="378" t="s">
        <v>82</v>
      </c>
      <c r="AA12" s="507"/>
      <c r="AB12" s="367" t="s">
        <v>14</v>
      </c>
      <c r="AC12" s="378" t="s">
        <v>18</v>
      </c>
      <c r="AD12" s="738" t="s">
        <v>226</v>
      </c>
      <c r="AE12" s="378"/>
      <c r="AF12" s="367" t="s">
        <v>14</v>
      </c>
      <c r="AG12" s="378" t="s">
        <v>18</v>
      </c>
      <c r="AH12" s="197" t="s">
        <v>6</v>
      </c>
      <c r="AI12" s="378"/>
      <c r="AJ12" s="378"/>
      <c r="AK12" s="378"/>
      <c r="AL12" s="738" t="s">
        <v>222</v>
      </c>
      <c r="AM12" s="378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  <c r="BT12" s="486"/>
      <c r="BU12" s="486"/>
      <c r="BV12" s="486"/>
      <c r="BW12" s="486"/>
      <c r="BX12" s="486"/>
      <c r="BY12" s="486"/>
      <c r="BZ12" s="486"/>
      <c r="CA12" s="486"/>
      <c r="CB12" s="486"/>
      <c r="CC12" s="486"/>
      <c r="CD12" s="486"/>
      <c r="CE12" s="486"/>
      <c r="CF12" s="486"/>
      <c r="CG12" s="486"/>
      <c r="CH12" s="486"/>
      <c r="CI12" s="486"/>
      <c r="CJ12" s="486"/>
      <c r="CK12" s="486"/>
      <c r="CL12" s="486"/>
      <c r="CM12" s="486"/>
      <c r="CN12" s="486"/>
      <c r="CO12" s="486"/>
      <c r="CP12" s="486"/>
      <c r="CQ12" s="486"/>
      <c r="CR12" s="486"/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6"/>
      <c r="DI12" s="486"/>
      <c r="DJ12" s="486"/>
      <c r="DK12" s="486"/>
      <c r="DL12" s="486"/>
      <c r="DM12" s="486"/>
      <c r="DN12" s="486"/>
      <c r="DO12" s="486"/>
      <c r="DP12" s="486"/>
      <c r="DQ12" s="486"/>
      <c r="DR12" s="486"/>
      <c r="DS12" s="486"/>
      <c r="DT12" s="486"/>
      <c r="DU12" s="486"/>
      <c r="DV12" s="486"/>
      <c r="DW12" s="486"/>
      <c r="DX12" s="486"/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6"/>
      <c r="EQ12" s="486"/>
      <c r="ER12" s="486"/>
      <c r="ES12" s="486"/>
      <c r="ET12" s="486"/>
      <c r="EU12" s="486"/>
      <c r="EV12" s="486"/>
      <c r="EW12" s="486"/>
      <c r="EX12" s="486"/>
      <c r="EY12" s="486"/>
      <c r="EZ12" s="486"/>
      <c r="FA12" s="486"/>
      <c r="FB12" s="486"/>
      <c r="FC12" s="486"/>
      <c r="FD12" s="486"/>
      <c r="FE12" s="486"/>
      <c r="FF12" s="486"/>
      <c r="FG12" s="486"/>
      <c r="FH12" s="486"/>
      <c r="FI12" s="486"/>
      <c r="FJ12" s="486"/>
      <c r="FK12" s="486"/>
      <c r="FL12" s="486"/>
      <c r="FM12" s="486"/>
      <c r="FN12" s="486"/>
      <c r="FO12" s="486"/>
      <c r="FP12" s="486"/>
      <c r="FQ12" s="486"/>
      <c r="FR12" s="486"/>
      <c r="FS12" s="486"/>
      <c r="FT12" s="486"/>
      <c r="FU12" s="486"/>
      <c r="FV12" s="486"/>
      <c r="FW12" s="486"/>
      <c r="FX12" s="486"/>
      <c r="FY12" s="486"/>
      <c r="FZ12" s="486"/>
      <c r="GA12" s="486"/>
      <c r="GB12" s="486"/>
      <c r="GC12" s="486"/>
      <c r="GD12" s="486"/>
      <c r="GE12" s="486"/>
      <c r="GF12" s="486"/>
      <c r="GG12" s="486"/>
      <c r="GH12" s="486"/>
      <c r="GI12" s="486"/>
      <c r="GJ12" s="486"/>
      <c r="GK12" s="486"/>
      <c r="GL12" s="486"/>
      <c r="GM12" s="486"/>
      <c r="GN12" s="486"/>
      <c r="GO12" s="486"/>
      <c r="GP12" s="486"/>
      <c r="GQ12" s="486"/>
      <c r="GR12" s="486"/>
      <c r="GS12" s="486"/>
      <c r="GT12" s="486"/>
      <c r="GU12" s="486"/>
      <c r="GV12" s="486"/>
      <c r="GW12" s="486"/>
      <c r="GX12" s="486"/>
      <c r="GY12" s="486"/>
      <c r="GZ12" s="486"/>
      <c r="HA12" s="486"/>
      <c r="HB12" s="486"/>
      <c r="HC12" s="486"/>
      <c r="HD12" s="486"/>
      <c r="HE12" s="486"/>
      <c r="HF12" s="486"/>
      <c r="HG12" s="486"/>
      <c r="HH12" s="486"/>
      <c r="HI12" s="486"/>
      <c r="HJ12" s="486"/>
      <c r="HK12" s="486"/>
      <c r="HL12" s="486"/>
      <c r="HM12" s="486"/>
      <c r="HN12" s="486"/>
      <c r="HO12" s="486"/>
      <c r="HP12" s="486"/>
      <c r="HQ12" s="486"/>
      <c r="HR12" s="486"/>
      <c r="HS12" s="486"/>
      <c r="HT12" s="486"/>
      <c r="HU12" s="486"/>
      <c r="HV12" s="486"/>
      <c r="HW12" s="486"/>
      <c r="HX12" s="486"/>
      <c r="HY12" s="486"/>
      <c r="HZ12" s="486"/>
      <c r="IA12" s="486"/>
      <c r="IB12" s="486"/>
      <c r="IC12" s="486"/>
      <c r="ID12" s="486"/>
      <c r="IE12" s="486"/>
      <c r="IF12" s="486"/>
      <c r="IG12" s="486"/>
      <c r="IH12" s="486"/>
      <c r="II12" s="486"/>
      <c r="IJ12" s="486"/>
      <c r="IK12" s="486"/>
      <c r="IL12" s="486"/>
      <c r="IM12" s="486"/>
      <c r="IN12" s="486"/>
      <c r="IO12" s="486"/>
      <c r="IP12" s="486"/>
      <c r="IQ12" s="486"/>
      <c r="IR12" s="486"/>
      <c r="IS12" s="486"/>
      <c r="IT12" s="486"/>
      <c r="IU12" s="486"/>
      <c r="IV12" s="486"/>
    </row>
    <row r="13" spans="1:256" s="12" customFormat="1" ht="11.15" customHeight="1" x14ac:dyDescent="0.2">
      <c r="A13" s="589" t="s">
        <v>59</v>
      </c>
      <c r="B13" s="384" t="s">
        <v>15</v>
      </c>
      <c r="C13" s="384" t="s">
        <v>19</v>
      </c>
      <c r="D13" s="384" t="s">
        <v>167</v>
      </c>
      <c r="E13" s="367"/>
      <c r="F13" s="384" t="s">
        <v>167</v>
      </c>
      <c r="G13" s="367"/>
      <c r="H13" s="384" t="s">
        <v>15</v>
      </c>
      <c r="I13" s="384" t="s">
        <v>19</v>
      </c>
      <c r="J13" s="384" t="s">
        <v>167</v>
      </c>
      <c r="K13" s="342"/>
      <c r="L13" s="384" t="s">
        <v>167</v>
      </c>
      <c r="M13" s="342"/>
      <c r="N13" s="384" t="s">
        <v>15</v>
      </c>
      <c r="O13" s="384" t="s">
        <v>19</v>
      </c>
      <c r="P13" s="384" t="s">
        <v>167</v>
      </c>
      <c r="Q13" s="342"/>
      <c r="R13" s="384" t="s">
        <v>167</v>
      </c>
      <c r="S13" s="342"/>
      <c r="T13" s="384" t="s">
        <v>15</v>
      </c>
      <c r="U13" s="384" t="s">
        <v>19</v>
      </c>
      <c r="V13" s="384" t="s">
        <v>169</v>
      </c>
      <c r="W13" s="384"/>
      <c r="X13" s="384" t="s">
        <v>15</v>
      </c>
      <c r="Y13" s="197" t="s">
        <v>19</v>
      </c>
      <c r="Z13" s="197" t="s">
        <v>85</v>
      </c>
      <c r="AA13" s="507"/>
      <c r="AB13" s="384" t="s">
        <v>15</v>
      </c>
      <c r="AC13" s="197" t="s">
        <v>19</v>
      </c>
      <c r="AD13" s="739" t="s">
        <v>227</v>
      </c>
      <c r="AE13" s="197"/>
      <c r="AF13" s="384" t="s">
        <v>15</v>
      </c>
      <c r="AG13" s="197" t="s">
        <v>19</v>
      </c>
      <c r="AH13" s="651" t="s">
        <v>9</v>
      </c>
      <c r="AI13" s="651"/>
      <c r="AJ13" s="651" t="s">
        <v>8</v>
      </c>
      <c r="AK13" s="651"/>
      <c r="AL13" s="739" t="s">
        <v>223</v>
      </c>
      <c r="AM13" s="651"/>
      <c r="AN13" s="486"/>
      <c r="AO13" s="486"/>
      <c r="AP13" s="486"/>
      <c r="AQ13" s="486"/>
      <c r="AR13" s="486"/>
      <c r="AS13" s="486"/>
      <c r="AT13" s="486"/>
      <c r="AU13" s="486"/>
      <c r="AV13" s="486"/>
      <c r="AW13" s="486"/>
      <c r="AX13" s="486"/>
      <c r="AY13" s="486"/>
      <c r="AZ13" s="486"/>
      <c r="BA13" s="486"/>
      <c r="BB13" s="486"/>
      <c r="BC13" s="486"/>
      <c r="BD13" s="486"/>
      <c r="BE13" s="486"/>
      <c r="BF13" s="486"/>
      <c r="BG13" s="486"/>
      <c r="BH13" s="486"/>
      <c r="BI13" s="486"/>
      <c r="BJ13" s="486"/>
      <c r="BK13" s="486"/>
      <c r="BL13" s="486"/>
      <c r="BM13" s="486"/>
      <c r="BN13" s="486"/>
      <c r="BO13" s="486"/>
      <c r="BP13" s="486"/>
      <c r="BQ13" s="486"/>
      <c r="BR13" s="486"/>
      <c r="BS13" s="486"/>
      <c r="BT13" s="486"/>
      <c r="BU13" s="486"/>
      <c r="BV13" s="486"/>
      <c r="BW13" s="486"/>
      <c r="BX13" s="486"/>
      <c r="BY13" s="486"/>
      <c r="BZ13" s="486"/>
      <c r="CA13" s="486"/>
      <c r="CB13" s="486"/>
      <c r="CC13" s="486"/>
      <c r="CD13" s="486"/>
      <c r="CE13" s="486"/>
      <c r="CF13" s="486"/>
      <c r="CG13" s="486"/>
      <c r="CH13" s="486"/>
      <c r="CI13" s="486"/>
      <c r="CJ13" s="486"/>
      <c r="CK13" s="486"/>
      <c r="CL13" s="486"/>
      <c r="CM13" s="486"/>
      <c r="CN13" s="486"/>
      <c r="CO13" s="486"/>
      <c r="CP13" s="486"/>
      <c r="CQ13" s="486"/>
      <c r="CR13" s="486"/>
      <c r="CS13" s="486"/>
      <c r="CT13" s="486"/>
      <c r="CU13" s="486"/>
      <c r="CV13" s="486"/>
      <c r="CW13" s="486"/>
      <c r="CX13" s="486"/>
      <c r="CY13" s="486"/>
      <c r="CZ13" s="486"/>
      <c r="DA13" s="486"/>
      <c r="DB13" s="486"/>
      <c r="DC13" s="486"/>
      <c r="DD13" s="486"/>
      <c r="DE13" s="486"/>
      <c r="DF13" s="486"/>
      <c r="DG13" s="486"/>
      <c r="DH13" s="486"/>
      <c r="DI13" s="486"/>
      <c r="DJ13" s="486"/>
      <c r="DK13" s="486"/>
      <c r="DL13" s="486"/>
      <c r="DM13" s="486"/>
      <c r="DN13" s="486"/>
      <c r="DO13" s="486"/>
      <c r="DP13" s="486"/>
      <c r="DQ13" s="486"/>
      <c r="DR13" s="486"/>
      <c r="DS13" s="486"/>
      <c r="DT13" s="486"/>
      <c r="DU13" s="486"/>
      <c r="DV13" s="486"/>
      <c r="DW13" s="486"/>
      <c r="DX13" s="486"/>
      <c r="DY13" s="486"/>
      <c r="DZ13" s="486"/>
      <c r="EA13" s="486"/>
      <c r="EB13" s="486"/>
      <c r="EC13" s="486"/>
      <c r="ED13" s="486"/>
      <c r="EE13" s="486"/>
      <c r="EF13" s="486"/>
      <c r="EG13" s="486"/>
      <c r="EH13" s="486"/>
      <c r="EI13" s="486"/>
      <c r="EJ13" s="486"/>
      <c r="EK13" s="486"/>
      <c r="EL13" s="486"/>
      <c r="EM13" s="486"/>
      <c r="EN13" s="486"/>
      <c r="EO13" s="486"/>
      <c r="EP13" s="486"/>
      <c r="EQ13" s="486"/>
      <c r="ER13" s="486"/>
      <c r="ES13" s="486"/>
      <c r="ET13" s="486"/>
      <c r="EU13" s="486"/>
      <c r="EV13" s="486"/>
      <c r="EW13" s="486"/>
      <c r="EX13" s="486"/>
      <c r="EY13" s="486"/>
      <c r="EZ13" s="486"/>
      <c r="FA13" s="486"/>
      <c r="FB13" s="486"/>
      <c r="FC13" s="486"/>
      <c r="FD13" s="486"/>
      <c r="FE13" s="486"/>
      <c r="FF13" s="486"/>
      <c r="FG13" s="486"/>
      <c r="FH13" s="486"/>
      <c r="FI13" s="486"/>
      <c r="FJ13" s="486"/>
      <c r="FK13" s="486"/>
      <c r="FL13" s="486"/>
      <c r="FM13" s="486"/>
      <c r="FN13" s="486"/>
      <c r="FO13" s="486"/>
      <c r="FP13" s="486"/>
      <c r="FQ13" s="486"/>
      <c r="FR13" s="486"/>
      <c r="FS13" s="486"/>
      <c r="FT13" s="486"/>
      <c r="FU13" s="486"/>
      <c r="FV13" s="486"/>
      <c r="FW13" s="486"/>
      <c r="FX13" s="486"/>
      <c r="FY13" s="486"/>
      <c r="FZ13" s="486"/>
      <c r="GA13" s="486"/>
      <c r="GB13" s="486"/>
      <c r="GC13" s="486"/>
      <c r="GD13" s="486"/>
      <c r="GE13" s="486"/>
      <c r="GF13" s="486"/>
      <c r="GG13" s="486"/>
      <c r="GH13" s="486"/>
      <c r="GI13" s="486"/>
      <c r="GJ13" s="486"/>
      <c r="GK13" s="486"/>
      <c r="GL13" s="486"/>
      <c r="GM13" s="486"/>
      <c r="GN13" s="486"/>
      <c r="GO13" s="486"/>
      <c r="GP13" s="486"/>
      <c r="GQ13" s="486"/>
      <c r="GR13" s="486"/>
      <c r="GS13" s="486"/>
      <c r="GT13" s="486"/>
      <c r="GU13" s="486"/>
      <c r="GV13" s="486"/>
      <c r="GW13" s="486"/>
      <c r="GX13" s="486"/>
      <c r="GY13" s="486"/>
      <c r="GZ13" s="486"/>
      <c r="HA13" s="486"/>
      <c r="HB13" s="486"/>
      <c r="HC13" s="486"/>
      <c r="HD13" s="486"/>
      <c r="HE13" s="486"/>
      <c r="HF13" s="486"/>
      <c r="HG13" s="486"/>
      <c r="HH13" s="486"/>
      <c r="HI13" s="486"/>
      <c r="HJ13" s="486"/>
      <c r="HK13" s="486"/>
      <c r="HL13" s="486"/>
      <c r="HM13" s="486"/>
      <c r="HN13" s="486"/>
      <c r="HO13" s="486"/>
      <c r="HP13" s="486"/>
      <c r="HQ13" s="486"/>
      <c r="HR13" s="486"/>
      <c r="HS13" s="486"/>
      <c r="HT13" s="486"/>
      <c r="HU13" s="486"/>
      <c r="HV13" s="486"/>
      <c r="HW13" s="486"/>
      <c r="HX13" s="486"/>
      <c r="HY13" s="486"/>
      <c r="HZ13" s="486"/>
      <c r="IA13" s="486"/>
      <c r="IB13" s="486"/>
      <c r="IC13" s="486"/>
      <c r="ID13" s="486"/>
      <c r="IE13" s="486"/>
      <c r="IF13" s="486"/>
      <c r="IG13" s="486"/>
      <c r="IH13" s="486"/>
      <c r="II13" s="486"/>
      <c r="IJ13" s="486"/>
      <c r="IK13" s="486"/>
      <c r="IL13" s="486"/>
      <c r="IM13" s="486"/>
      <c r="IN13" s="486"/>
      <c r="IO13" s="486"/>
      <c r="IP13" s="486"/>
      <c r="IQ13" s="486"/>
      <c r="IR13" s="486"/>
      <c r="IS13" s="486"/>
      <c r="IT13" s="486"/>
      <c r="IU13" s="486"/>
      <c r="IV13" s="486"/>
    </row>
    <row r="14" spans="1:256" s="12" customFormat="1" ht="11.15" customHeight="1" x14ac:dyDescent="0.2">
      <c r="A14" s="370"/>
      <c r="B14" s="384"/>
      <c r="C14" s="384"/>
      <c r="D14" s="590"/>
      <c r="E14" s="561"/>
      <c r="F14" s="590"/>
      <c r="G14" s="561"/>
      <c r="H14" s="384"/>
      <c r="I14" s="384"/>
      <c r="J14" s="590"/>
      <c r="K14" s="561"/>
      <c r="L14" s="590"/>
      <c r="M14" s="561"/>
      <c r="N14" s="384"/>
      <c r="O14" s="384"/>
      <c r="P14" s="591"/>
      <c r="Q14" s="591"/>
      <c r="R14" s="591"/>
      <c r="S14" s="591"/>
      <c r="T14" s="384"/>
      <c r="U14" s="384"/>
      <c r="V14" s="562"/>
      <c r="W14" s="562"/>
      <c r="X14" s="384"/>
      <c r="Y14" s="197"/>
      <c r="Z14" s="592" t="s">
        <v>148</v>
      </c>
      <c r="AA14" s="555"/>
      <c r="AB14" s="384"/>
      <c r="AC14" s="197"/>
      <c r="AD14" s="592"/>
      <c r="AE14" s="592"/>
      <c r="AF14" s="384"/>
      <c r="AG14" s="197"/>
      <c r="AH14" s="592"/>
      <c r="AI14" s="592"/>
      <c r="AJ14" s="592"/>
      <c r="AK14" s="592"/>
      <c r="AL14" s="740"/>
      <c r="AM14" s="592"/>
      <c r="AN14" s="486"/>
      <c r="AO14" s="486"/>
      <c r="AP14" s="486"/>
      <c r="AQ14" s="486"/>
      <c r="AR14" s="486"/>
      <c r="AS14" s="486"/>
      <c r="AT14" s="486"/>
      <c r="AU14" s="486"/>
      <c r="AV14" s="486"/>
      <c r="AW14" s="486"/>
      <c r="AX14" s="486"/>
      <c r="AY14" s="486"/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6"/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86"/>
      <c r="CV14" s="486"/>
      <c r="CW14" s="486"/>
      <c r="CX14" s="486"/>
      <c r="CY14" s="486"/>
      <c r="CZ14" s="486"/>
      <c r="DA14" s="486"/>
      <c r="DB14" s="486"/>
      <c r="DC14" s="486"/>
      <c r="DD14" s="486"/>
      <c r="DE14" s="486"/>
      <c r="DF14" s="486"/>
      <c r="DG14" s="486"/>
      <c r="DH14" s="486"/>
      <c r="DI14" s="486"/>
      <c r="DJ14" s="486"/>
      <c r="DK14" s="486"/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6"/>
      <c r="DW14" s="486"/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  <c r="FL14" s="486"/>
      <c r="FM14" s="486"/>
      <c r="FN14" s="486"/>
      <c r="FO14" s="486"/>
      <c r="FP14" s="486"/>
      <c r="FQ14" s="486"/>
      <c r="FR14" s="486"/>
      <c r="FS14" s="486"/>
      <c r="FT14" s="486"/>
      <c r="FU14" s="486"/>
      <c r="FV14" s="486"/>
      <c r="FW14" s="486"/>
      <c r="FX14" s="486"/>
      <c r="FY14" s="486"/>
      <c r="FZ14" s="486"/>
      <c r="GA14" s="486"/>
      <c r="GB14" s="486"/>
      <c r="GC14" s="486"/>
      <c r="GD14" s="486"/>
      <c r="GE14" s="486"/>
      <c r="GF14" s="486"/>
      <c r="GG14" s="486"/>
      <c r="GH14" s="486"/>
      <c r="GI14" s="486"/>
      <c r="GJ14" s="486"/>
      <c r="GK14" s="486"/>
      <c r="GL14" s="486"/>
      <c r="GM14" s="486"/>
      <c r="GN14" s="486"/>
      <c r="GO14" s="486"/>
      <c r="GP14" s="486"/>
      <c r="GQ14" s="486"/>
      <c r="GR14" s="486"/>
      <c r="GS14" s="486"/>
      <c r="GT14" s="486"/>
      <c r="GU14" s="486"/>
      <c r="GV14" s="486"/>
      <c r="GW14" s="486"/>
      <c r="GX14" s="486"/>
      <c r="GY14" s="486"/>
      <c r="GZ14" s="486"/>
      <c r="HA14" s="486"/>
      <c r="HB14" s="486"/>
      <c r="HC14" s="486"/>
      <c r="HD14" s="486"/>
      <c r="HE14" s="486"/>
      <c r="HF14" s="486"/>
      <c r="HG14" s="486"/>
      <c r="HH14" s="486"/>
      <c r="HI14" s="486"/>
      <c r="HJ14" s="486"/>
      <c r="HK14" s="486"/>
      <c r="HL14" s="486"/>
      <c r="HM14" s="486"/>
      <c r="HN14" s="486"/>
      <c r="HO14" s="486"/>
      <c r="HP14" s="486"/>
      <c r="HQ14" s="486"/>
      <c r="HR14" s="486"/>
      <c r="HS14" s="486"/>
      <c r="HT14" s="486"/>
      <c r="HU14" s="486"/>
      <c r="HV14" s="486"/>
      <c r="HW14" s="486"/>
      <c r="HX14" s="486"/>
      <c r="HY14" s="486"/>
      <c r="HZ14" s="486"/>
      <c r="IA14" s="486"/>
      <c r="IB14" s="486"/>
      <c r="IC14" s="486"/>
      <c r="ID14" s="486"/>
      <c r="IE14" s="486"/>
      <c r="IF14" s="486"/>
      <c r="IG14" s="486"/>
      <c r="IH14" s="486"/>
      <c r="II14" s="486"/>
      <c r="IJ14" s="486"/>
      <c r="IK14" s="486"/>
      <c r="IL14" s="486"/>
      <c r="IM14" s="486"/>
      <c r="IN14" s="486"/>
      <c r="IO14" s="486"/>
      <c r="IP14" s="486"/>
      <c r="IQ14" s="486"/>
      <c r="IR14" s="486"/>
      <c r="IS14" s="486"/>
      <c r="IT14" s="486"/>
      <c r="IU14" s="486"/>
      <c r="IV14" s="486"/>
    </row>
    <row r="15" spans="1:256" s="12" customFormat="1" ht="12" customHeight="1" x14ac:dyDescent="0.2">
      <c r="A15" s="370"/>
      <c r="B15" s="367"/>
      <c r="C15" s="367" t="s">
        <v>20</v>
      </c>
      <c r="D15" s="367" t="s">
        <v>20</v>
      </c>
      <c r="E15" s="198"/>
      <c r="F15" s="367" t="s">
        <v>20</v>
      </c>
      <c r="G15" s="198"/>
      <c r="H15" s="367"/>
      <c r="I15" s="367" t="s">
        <v>20</v>
      </c>
      <c r="J15" s="367" t="s">
        <v>20</v>
      </c>
      <c r="K15" s="198"/>
      <c r="L15" s="367" t="s">
        <v>20</v>
      </c>
      <c r="M15" s="198"/>
      <c r="N15" s="367"/>
      <c r="O15" s="367" t="s">
        <v>20</v>
      </c>
      <c r="P15" s="367" t="s">
        <v>20</v>
      </c>
      <c r="Q15" s="367"/>
      <c r="R15" s="367" t="s">
        <v>20</v>
      </c>
      <c r="S15" s="367"/>
      <c r="T15" s="198"/>
      <c r="U15" s="198" t="s">
        <v>20</v>
      </c>
      <c r="V15" s="198" t="s">
        <v>20</v>
      </c>
      <c r="W15" s="198"/>
      <c r="X15" s="367"/>
      <c r="Y15" s="367" t="s">
        <v>20</v>
      </c>
      <c r="Z15" s="198" t="s">
        <v>1</v>
      </c>
      <c r="AA15" s="507"/>
      <c r="AB15" s="367"/>
      <c r="AC15" s="367" t="s">
        <v>20</v>
      </c>
      <c r="AD15" s="367" t="s">
        <v>1</v>
      </c>
      <c r="AE15" s="393"/>
      <c r="AF15" s="367"/>
      <c r="AG15" s="367" t="s">
        <v>20</v>
      </c>
      <c r="AH15" s="367" t="s">
        <v>20</v>
      </c>
      <c r="AI15" s="393"/>
      <c r="AJ15" s="367" t="s">
        <v>1</v>
      </c>
      <c r="AK15" s="393"/>
      <c r="AL15" s="367" t="s">
        <v>1</v>
      </c>
      <c r="AM15" s="393"/>
      <c r="AN15" s="486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6"/>
      <c r="BH15" s="486"/>
      <c r="BI15" s="486"/>
      <c r="BJ15" s="486"/>
      <c r="BK15" s="486"/>
      <c r="BL15" s="486"/>
      <c r="BM15" s="486"/>
      <c r="BN15" s="486"/>
      <c r="BO15" s="486"/>
      <c r="BP15" s="486"/>
      <c r="BQ15" s="486"/>
      <c r="BR15" s="486"/>
      <c r="BS15" s="486"/>
      <c r="BT15" s="486"/>
      <c r="BU15" s="486"/>
      <c r="BV15" s="486"/>
      <c r="BW15" s="486"/>
      <c r="BX15" s="486"/>
      <c r="BY15" s="486"/>
      <c r="BZ15" s="486"/>
      <c r="CA15" s="486"/>
      <c r="CB15" s="486"/>
      <c r="CC15" s="486"/>
      <c r="CD15" s="486"/>
      <c r="CE15" s="486"/>
      <c r="CF15" s="486"/>
      <c r="CG15" s="486"/>
      <c r="CH15" s="486"/>
      <c r="CI15" s="486"/>
      <c r="CJ15" s="486"/>
      <c r="CK15" s="486"/>
      <c r="CL15" s="486"/>
      <c r="CM15" s="486"/>
      <c r="CN15" s="486"/>
      <c r="CO15" s="486"/>
      <c r="CP15" s="486"/>
      <c r="CQ15" s="486"/>
      <c r="CR15" s="486"/>
      <c r="CS15" s="486"/>
      <c r="CT15" s="486"/>
      <c r="CU15" s="486"/>
      <c r="CV15" s="486"/>
      <c r="CW15" s="486"/>
      <c r="CX15" s="486"/>
      <c r="CY15" s="486"/>
      <c r="CZ15" s="486"/>
      <c r="DA15" s="486"/>
      <c r="DB15" s="486"/>
      <c r="DC15" s="486"/>
      <c r="DD15" s="486"/>
      <c r="DE15" s="486"/>
      <c r="DF15" s="486"/>
      <c r="DG15" s="486"/>
      <c r="DH15" s="486"/>
      <c r="DI15" s="486"/>
      <c r="DJ15" s="486"/>
      <c r="DK15" s="486"/>
      <c r="DL15" s="486"/>
      <c r="DM15" s="486"/>
      <c r="DN15" s="486"/>
      <c r="DO15" s="486"/>
      <c r="DP15" s="486"/>
      <c r="DQ15" s="486"/>
      <c r="DR15" s="486"/>
      <c r="DS15" s="486"/>
      <c r="DT15" s="486"/>
      <c r="DU15" s="486"/>
      <c r="DV15" s="486"/>
      <c r="DW15" s="486"/>
      <c r="DX15" s="486"/>
      <c r="DY15" s="486"/>
      <c r="DZ15" s="486"/>
      <c r="EA15" s="486"/>
      <c r="EB15" s="486"/>
      <c r="EC15" s="486"/>
      <c r="ED15" s="486"/>
      <c r="EE15" s="486"/>
      <c r="EF15" s="486"/>
      <c r="EG15" s="486"/>
      <c r="EH15" s="486"/>
      <c r="EI15" s="486"/>
      <c r="EJ15" s="486"/>
      <c r="EK15" s="486"/>
      <c r="EL15" s="486"/>
      <c r="EM15" s="486"/>
      <c r="EN15" s="486"/>
      <c r="EO15" s="486"/>
      <c r="EP15" s="486"/>
      <c r="EQ15" s="486"/>
      <c r="ER15" s="486"/>
      <c r="ES15" s="486"/>
      <c r="ET15" s="486"/>
      <c r="EU15" s="486"/>
      <c r="EV15" s="486"/>
      <c r="EW15" s="486"/>
      <c r="EX15" s="486"/>
      <c r="EY15" s="486"/>
      <c r="EZ15" s="486"/>
      <c r="FA15" s="486"/>
      <c r="FB15" s="486"/>
      <c r="FC15" s="486"/>
      <c r="FD15" s="486"/>
      <c r="FE15" s="486"/>
      <c r="FF15" s="486"/>
      <c r="FG15" s="486"/>
      <c r="FH15" s="486"/>
      <c r="FI15" s="486"/>
      <c r="FJ15" s="486"/>
      <c r="FK15" s="486"/>
      <c r="FL15" s="486"/>
      <c r="FM15" s="486"/>
      <c r="FN15" s="486"/>
      <c r="FO15" s="486"/>
      <c r="FP15" s="486"/>
      <c r="FQ15" s="486"/>
      <c r="FR15" s="486"/>
      <c r="FS15" s="486"/>
      <c r="FT15" s="486"/>
      <c r="FU15" s="486"/>
      <c r="FV15" s="486"/>
      <c r="FW15" s="486"/>
      <c r="FX15" s="486"/>
      <c r="FY15" s="486"/>
      <c r="FZ15" s="486"/>
      <c r="GA15" s="486"/>
      <c r="GB15" s="486"/>
      <c r="GC15" s="486"/>
      <c r="GD15" s="486"/>
      <c r="GE15" s="486"/>
      <c r="GF15" s="486"/>
      <c r="GG15" s="486"/>
      <c r="GH15" s="486"/>
      <c r="GI15" s="486"/>
      <c r="GJ15" s="486"/>
      <c r="GK15" s="486"/>
      <c r="GL15" s="486"/>
      <c r="GM15" s="486"/>
      <c r="GN15" s="486"/>
      <c r="GO15" s="486"/>
      <c r="GP15" s="486"/>
      <c r="GQ15" s="486"/>
      <c r="GR15" s="486"/>
      <c r="GS15" s="486"/>
      <c r="GT15" s="486"/>
      <c r="GU15" s="486"/>
      <c r="GV15" s="486"/>
      <c r="GW15" s="486"/>
      <c r="GX15" s="486"/>
      <c r="GY15" s="486"/>
      <c r="GZ15" s="486"/>
      <c r="HA15" s="486"/>
      <c r="HB15" s="486"/>
      <c r="HC15" s="486"/>
      <c r="HD15" s="486"/>
      <c r="HE15" s="486"/>
      <c r="HF15" s="486"/>
      <c r="HG15" s="486"/>
      <c r="HH15" s="486"/>
      <c r="HI15" s="486"/>
      <c r="HJ15" s="486"/>
      <c r="HK15" s="486"/>
      <c r="HL15" s="486"/>
      <c r="HM15" s="486"/>
      <c r="HN15" s="486"/>
      <c r="HO15" s="486"/>
      <c r="HP15" s="486"/>
      <c r="HQ15" s="486"/>
      <c r="HR15" s="486"/>
      <c r="HS15" s="486"/>
      <c r="HT15" s="486"/>
      <c r="HU15" s="486"/>
      <c r="HV15" s="486"/>
      <c r="HW15" s="486"/>
      <c r="HX15" s="486"/>
      <c r="HY15" s="486"/>
      <c r="HZ15" s="486"/>
      <c r="IA15" s="486"/>
      <c r="IB15" s="486"/>
      <c r="IC15" s="486"/>
      <c r="ID15" s="486"/>
      <c r="IE15" s="486"/>
      <c r="IF15" s="486"/>
      <c r="IG15" s="486"/>
      <c r="IH15" s="486"/>
      <c r="II15" s="486"/>
      <c r="IJ15" s="486"/>
      <c r="IK15" s="486"/>
      <c r="IL15" s="486"/>
      <c r="IM15" s="486"/>
      <c r="IN15" s="486"/>
      <c r="IO15" s="486"/>
      <c r="IP15" s="486"/>
      <c r="IQ15" s="486"/>
      <c r="IR15" s="486"/>
      <c r="IS15" s="486"/>
      <c r="IT15" s="486"/>
      <c r="IU15" s="486"/>
      <c r="IV15" s="486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2" t="s">
        <v>21</v>
      </c>
      <c r="G16" s="561" t="s">
        <v>3</v>
      </c>
      <c r="H16" s="561" t="s">
        <v>149</v>
      </c>
      <c r="I16" s="562" t="s">
        <v>21</v>
      </c>
      <c r="J16" s="562" t="s">
        <v>21</v>
      </c>
      <c r="K16" s="561" t="s">
        <v>3</v>
      </c>
      <c r="L16" s="562" t="s">
        <v>21</v>
      </c>
      <c r="M16" s="561" t="s">
        <v>3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2" t="s">
        <v>21</v>
      </c>
      <c r="S16" s="561" t="s">
        <v>64</v>
      </c>
      <c r="T16" s="562" t="s">
        <v>45</v>
      </c>
      <c r="U16" s="562" t="s">
        <v>21</v>
      </c>
      <c r="V16" s="562" t="s">
        <v>21</v>
      </c>
      <c r="W16" s="562" t="s">
        <v>64</v>
      </c>
      <c r="X16" s="561" t="s">
        <v>149</v>
      </c>
      <c r="Y16" s="562" t="s">
        <v>21</v>
      </c>
      <c r="Z16" s="562" t="s">
        <v>2</v>
      </c>
      <c r="AA16" s="565" t="s">
        <v>3</v>
      </c>
      <c r="AB16" s="561" t="s">
        <v>149</v>
      </c>
      <c r="AC16" s="562" t="s">
        <v>21</v>
      </c>
      <c r="AD16" s="562" t="s">
        <v>2</v>
      </c>
      <c r="AE16" s="565" t="s">
        <v>3</v>
      </c>
      <c r="AF16" s="561" t="s">
        <v>149</v>
      </c>
      <c r="AG16" s="562" t="s">
        <v>21</v>
      </c>
      <c r="AH16" s="562" t="s">
        <v>21</v>
      </c>
      <c r="AI16" s="565" t="s">
        <v>3</v>
      </c>
      <c r="AJ16" s="562" t="s">
        <v>2</v>
      </c>
      <c r="AK16" s="565" t="s">
        <v>3</v>
      </c>
      <c r="AL16" s="562" t="s">
        <v>2</v>
      </c>
      <c r="AM16" s="565" t="s">
        <v>3</v>
      </c>
      <c r="AN16" s="486"/>
      <c r="AO16" s="486"/>
      <c r="AP16" s="486"/>
      <c r="AQ16" s="486"/>
      <c r="AR16" s="486"/>
      <c r="AS16" s="486"/>
      <c r="AT16" s="486"/>
      <c r="AU16" s="486"/>
      <c r="AV16" s="486"/>
      <c r="AW16" s="486"/>
      <c r="AX16" s="486"/>
      <c r="AY16" s="486"/>
      <c r="AZ16" s="486"/>
      <c r="BA16" s="486"/>
      <c r="BB16" s="486"/>
      <c r="BC16" s="486"/>
      <c r="BD16" s="486"/>
      <c r="BE16" s="486"/>
      <c r="BF16" s="486"/>
      <c r="BG16" s="486"/>
      <c r="BH16" s="486"/>
      <c r="BI16" s="486"/>
      <c r="BJ16" s="486"/>
      <c r="BK16" s="486"/>
      <c r="BL16" s="486"/>
      <c r="BM16" s="486"/>
      <c r="BN16" s="486"/>
      <c r="BO16" s="486"/>
      <c r="BP16" s="486"/>
      <c r="BQ16" s="486"/>
      <c r="BR16" s="486"/>
      <c r="BS16" s="486"/>
      <c r="BT16" s="486"/>
      <c r="BU16" s="486"/>
      <c r="BV16" s="486"/>
      <c r="BW16" s="486"/>
      <c r="BX16" s="486"/>
      <c r="BY16" s="486"/>
      <c r="BZ16" s="486"/>
      <c r="CA16" s="486"/>
      <c r="CB16" s="486"/>
      <c r="CC16" s="486"/>
      <c r="CD16" s="486"/>
      <c r="CE16" s="486"/>
      <c r="CF16" s="486"/>
      <c r="CG16" s="486"/>
      <c r="CH16" s="486"/>
      <c r="CI16" s="486"/>
      <c r="CJ16" s="486"/>
      <c r="CK16" s="486"/>
      <c r="CL16" s="486"/>
      <c r="CM16" s="486"/>
      <c r="CN16" s="486"/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K16" s="486"/>
      <c r="DL16" s="486"/>
      <c r="DM16" s="486"/>
      <c r="DN16" s="486"/>
      <c r="DO16" s="486"/>
      <c r="DP16" s="486"/>
      <c r="DQ16" s="486"/>
      <c r="DR16" s="486"/>
      <c r="DS16" s="486"/>
      <c r="DT16" s="486"/>
      <c r="DU16" s="486"/>
      <c r="DV16" s="486"/>
      <c r="DW16" s="486"/>
      <c r="DX16" s="486"/>
      <c r="DY16" s="486"/>
      <c r="DZ16" s="486"/>
      <c r="EA16" s="486"/>
      <c r="EB16" s="486"/>
      <c r="EC16" s="486"/>
      <c r="ED16" s="486"/>
      <c r="EE16" s="486"/>
      <c r="EF16" s="486"/>
      <c r="EG16" s="486"/>
      <c r="EH16" s="486"/>
      <c r="EI16" s="486"/>
      <c r="EJ16" s="486"/>
      <c r="EK16" s="486"/>
      <c r="EL16" s="486"/>
      <c r="EM16" s="486"/>
      <c r="EN16" s="486"/>
      <c r="EO16" s="486"/>
      <c r="EP16" s="486"/>
      <c r="EQ16" s="486"/>
      <c r="ER16" s="486"/>
      <c r="ES16" s="486"/>
      <c r="ET16" s="486"/>
      <c r="EU16" s="486"/>
      <c r="EV16" s="486"/>
      <c r="EW16" s="486"/>
      <c r="EX16" s="486"/>
      <c r="EY16" s="486"/>
      <c r="EZ16" s="486"/>
      <c r="FA16" s="486"/>
      <c r="FB16" s="486"/>
      <c r="FC16" s="486"/>
      <c r="FD16" s="486"/>
      <c r="FE16" s="486"/>
      <c r="FF16" s="486"/>
      <c r="FG16" s="486"/>
      <c r="FH16" s="486"/>
      <c r="FI16" s="486"/>
      <c r="FJ16" s="486"/>
      <c r="FK16" s="486"/>
      <c r="FL16" s="486"/>
      <c r="FM16" s="486"/>
      <c r="FN16" s="486"/>
      <c r="FO16" s="486"/>
      <c r="FP16" s="486"/>
      <c r="FQ16" s="486"/>
      <c r="FR16" s="486"/>
      <c r="FS16" s="486"/>
      <c r="FT16" s="486"/>
      <c r="FU16" s="486"/>
      <c r="FV16" s="486"/>
      <c r="FW16" s="486"/>
      <c r="FX16" s="486"/>
      <c r="FY16" s="486"/>
      <c r="FZ16" s="486"/>
      <c r="GA16" s="486"/>
      <c r="GB16" s="486"/>
      <c r="GC16" s="486"/>
      <c r="GD16" s="486"/>
      <c r="GE16" s="486"/>
      <c r="GF16" s="486"/>
      <c r="GG16" s="486"/>
      <c r="GH16" s="486"/>
      <c r="GI16" s="486"/>
      <c r="GJ16" s="486"/>
      <c r="GK16" s="486"/>
      <c r="GL16" s="486"/>
      <c r="GM16" s="486"/>
      <c r="GN16" s="486"/>
      <c r="GO16" s="486"/>
      <c r="GP16" s="486"/>
      <c r="GQ16" s="486"/>
      <c r="GR16" s="486"/>
      <c r="GS16" s="486"/>
      <c r="GT16" s="486"/>
      <c r="GU16" s="486"/>
      <c r="GV16" s="486"/>
      <c r="GW16" s="486"/>
      <c r="GX16" s="486"/>
      <c r="GY16" s="486"/>
      <c r="GZ16" s="486"/>
      <c r="HA16" s="486"/>
      <c r="HB16" s="486"/>
      <c r="HC16" s="486"/>
      <c r="HD16" s="486"/>
      <c r="HE16" s="486"/>
      <c r="HF16" s="486"/>
      <c r="HG16" s="486"/>
      <c r="HH16" s="486"/>
      <c r="HI16" s="486"/>
      <c r="HJ16" s="486"/>
      <c r="HK16" s="486"/>
      <c r="HL16" s="486"/>
      <c r="HM16" s="486"/>
      <c r="HN16" s="486"/>
      <c r="HO16" s="486"/>
      <c r="HP16" s="486"/>
      <c r="HQ16" s="486"/>
      <c r="HR16" s="486"/>
      <c r="HS16" s="486"/>
      <c r="HT16" s="486"/>
      <c r="HU16" s="486"/>
      <c r="HV16" s="486"/>
      <c r="HW16" s="486"/>
      <c r="HX16" s="486"/>
      <c r="HY16" s="486"/>
      <c r="HZ16" s="486"/>
      <c r="IA16" s="486"/>
      <c r="IB16" s="486"/>
      <c r="IC16" s="486"/>
      <c r="ID16" s="486"/>
      <c r="IE16" s="486"/>
      <c r="IF16" s="486"/>
      <c r="IG16" s="486"/>
      <c r="IH16" s="486"/>
      <c r="II16" s="486"/>
      <c r="IJ16" s="486"/>
      <c r="IK16" s="486"/>
      <c r="IL16" s="486"/>
      <c r="IM16" s="486"/>
      <c r="IN16" s="486"/>
      <c r="IO16" s="486"/>
      <c r="IP16" s="486"/>
      <c r="IQ16" s="486"/>
      <c r="IR16" s="486"/>
      <c r="IS16" s="486"/>
      <c r="IT16" s="486"/>
      <c r="IU16" s="486"/>
      <c r="IV16" s="486"/>
    </row>
    <row r="17" spans="1:256" s="102" customFormat="1" ht="14.25" customHeight="1" x14ac:dyDescent="0.2">
      <c r="A17" s="593">
        <v>2005</v>
      </c>
      <c r="B17" s="243">
        <v>11.6</v>
      </c>
      <c r="C17" s="243">
        <v>44.8</v>
      </c>
      <c r="D17" s="243">
        <v>4.5999999999999996</v>
      </c>
      <c r="E17" s="244">
        <v>10</v>
      </c>
      <c r="F17" s="243" t="s">
        <v>61</v>
      </c>
      <c r="G17" s="244" t="s">
        <v>61</v>
      </c>
      <c r="H17" s="243">
        <v>203.2</v>
      </c>
      <c r="I17" s="243">
        <v>756.4</v>
      </c>
      <c r="J17" s="243">
        <v>252</v>
      </c>
      <c r="K17" s="244">
        <v>33</v>
      </c>
      <c r="L17" s="243" t="s">
        <v>61</v>
      </c>
      <c r="M17" s="244" t="s">
        <v>61</v>
      </c>
      <c r="N17" s="243">
        <v>214.8</v>
      </c>
      <c r="O17" s="324">
        <v>801.3</v>
      </c>
      <c r="P17" s="243">
        <v>256.60000000000002</v>
      </c>
      <c r="Q17" s="244">
        <v>32</v>
      </c>
      <c r="R17" s="243" t="s">
        <v>61</v>
      </c>
      <c r="S17" s="244" t="s">
        <v>61</v>
      </c>
      <c r="T17" s="666">
        <v>14.2</v>
      </c>
      <c r="U17" s="677">
        <v>32.4</v>
      </c>
      <c r="V17" s="243">
        <v>9</v>
      </c>
      <c r="W17" s="244">
        <v>28</v>
      </c>
      <c r="X17" s="243">
        <v>434.7</v>
      </c>
      <c r="Y17" s="324">
        <v>1495.7</v>
      </c>
      <c r="Z17" s="324">
        <v>916.8</v>
      </c>
      <c r="AA17" s="244">
        <v>61</v>
      </c>
      <c r="AB17" s="243">
        <v>159.30000000000001</v>
      </c>
      <c r="AC17" s="243">
        <v>607</v>
      </c>
      <c r="AD17" s="243">
        <v>354.3</v>
      </c>
      <c r="AE17" s="244">
        <v>58</v>
      </c>
      <c r="AF17" s="243">
        <v>345.4</v>
      </c>
      <c r="AG17" s="324">
        <v>1073.3</v>
      </c>
      <c r="AH17" s="324">
        <v>969.6</v>
      </c>
      <c r="AI17" s="200">
        <v>90</v>
      </c>
      <c r="AJ17" s="243">
        <v>159.1</v>
      </c>
      <c r="AK17" s="244">
        <v>15</v>
      </c>
      <c r="AL17" s="243" t="s">
        <v>61</v>
      </c>
      <c r="AM17" s="244" t="s">
        <v>61</v>
      </c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500"/>
      <c r="CG17" s="500"/>
      <c r="CH17" s="500"/>
      <c r="CI17" s="500"/>
      <c r="CJ17" s="500"/>
      <c r="CK17" s="500"/>
      <c r="CL17" s="500"/>
      <c r="CM17" s="500"/>
      <c r="CN17" s="500"/>
      <c r="CO17" s="500"/>
      <c r="CP17" s="500"/>
      <c r="CQ17" s="500"/>
      <c r="CR17" s="500"/>
      <c r="CS17" s="500"/>
      <c r="CT17" s="500"/>
      <c r="CU17" s="500"/>
      <c r="CV17" s="500"/>
      <c r="CW17" s="500"/>
      <c r="CX17" s="500"/>
      <c r="CY17" s="500"/>
      <c r="CZ17" s="500"/>
      <c r="DA17" s="500"/>
      <c r="DB17" s="500"/>
      <c r="DC17" s="500"/>
      <c r="DD17" s="500"/>
      <c r="DE17" s="500"/>
      <c r="DF17" s="500"/>
      <c r="DG17" s="500"/>
      <c r="DH17" s="500"/>
      <c r="DI17" s="500"/>
      <c r="DJ17" s="500"/>
      <c r="DK17" s="500"/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0"/>
      <c r="EF17" s="500"/>
      <c r="EG17" s="500"/>
      <c r="EH17" s="500"/>
      <c r="EI17" s="500"/>
      <c r="EJ17" s="500"/>
      <c r="EK17" s="500"/>
      <c r="EL17" s="500"/>
      <c r="EM17" s="500"/>
      <c r="EN17" s="500"/>
      <c r="EO17" s="500"/>
      <c r="EP17" s="500"/>
      <c r="EQ17" s="500"/>
      <c r="ER17" s="500"/>
      <c r="ES17" s="500"/>
      <c r="ET17" s="500"/>
      <c r="EU17" s="500"/>
      <c r="EV17" s="500"/>
      <c r="EW17" s="500"/>
      <c r="EX17" s="500"/>
      <c r="EY17" s="500"/>
      <c r="EZ17" s="500"/>
      <c r="FA17" s="500"/>
      <c r="FB17" s="500"/>
      <c r="FC17" s="500"/>
      <c r="FD17" s="500"/>
      <c r="FE17" s="500"/>
      <c r="FF17" s="500"/>
      <c r="FG17" s="500"/>
      <c r="FH17" s="500"/>
      <c r="FI17" s="500"/>
      <c r="FJ17" s="500"/>
      <c r="FK17" s="500"/>
      <c r="FL17" s="500"/>
      <c r="FM17" s="500"/>
      <c r="FN17" s="500"/>
      <c r="FO17" s="500"/>
      <c r="FP17" s="500"/>
      <c r="FQ17" s="500"/>
      <c r="FR17" s="500"/>
      <c r="FS17" s="500"/>
      <c r="FT17" s="500"/>
      <c r="FU17" s="500"/>
      <c r="FV17" s="500"/>
      <c r="FW17" s="500"/>
      <c r="FX17" s="500"/>
      <c r="FY17" s="500"/>
      <c r="FZ17" s="500"/>
      <c r="GA17" s="500"/>
      <c r="GB17" s="500"/>
      <c r="GC17" s="500"/>
      <c r="GD17" s="500"/>
      <c r="GE17" s="500"/>
      <c r="GF17" s="500"/>
      <c r="GG17" s="500"/>
      <c r="GH17" s="500"/>
      <c r="GI17" s="500"/>
      <c r="GJ17" s="500"/>
      <c r="GK17" s="500"/>
      <c r="GL17" s="500"/>
      <c r="GM17" s="500"/>
      <c r="GN17" s="500"/>
      <c r="GO17" s="500"/>
      <c r="GP17" s="500"/>
      <c r="GQ17" s="500"/>
      <c r="GR17" s="500"/>
      <c r="GS17" s="500"/>
      <c r="GT17" s="500"/>
      <c r="GU17" s="500"/>
      <c r="GV17" s="500"/>
      <c r="GW17" s="500"/>
      <c r="GX17" s="500"/>
      <c r="GY17" s="500"/>
      <c r="GZ17" s="500"/>
      <c r="HA17" s="500"/>
      <c r="HB17" s="500"/>
      <c r="HC17" s="500"/>
      <c r="HD17" s="500"/>
      <c r="HE17" s="500"/>
      <c r="HF17" s="500"/>
      <c r="HG17" s="500"/>
      <c r="HH17" s="500"/>
      <c r="HI17" s="500"/>
      <c r="HJ17" s="500"/>
      <c r="HK17" s="500"/>
      <c r="HL17" s="500"/>
      <c r="HM17" s="500"/>
      <c r="HN17" s="500"/>
      <c r="HO17" s="500"/>
      <c r="HP17" s="500"/>
      <c r="HQ17" s="500"/>
      <c r="HR17" s="500"/>
      <c r="HS17" s="500"/>
      <c r="HT17" s="500"/>
      <c r="HU17" s="500"/>
      <c r="HV17" s="500"/>
      <c r="HW17" s="500"/>
      <c r="HX17" s="500"/>
      <c r="HY17" s="500"/>
      <c r="HZ17" s="500"/>
      <c r="IA17" s="500"/>
      <c r="IB17" s="500"/>
      <c r="IC17" s="500"/>
      <c r="ID17" s="500"/>
      <c r="IE17" s="500"/>
      <c r="IF17" s="500"/>
      <c r="IG17" s="500"/>
      <c r="IH17" s="500"/>
      <c r="II17" s="500"/>
      <c r="IJ17" s="500"/>
      <c r="IK17" s="500"/>
      <c r="IL17" s="500"/>
      <c r="IM17" s="500"/>
      <c r="IN17" s="500"/>
      <c r="IO17" s="500"/>
      <c r="IP17" s="500"/>
      <c r="IQ17" s="500"/>
      <c r="IR17" s="500"/>
      <c r="IS17" s="500"/>
      <c r="IT17" s="500"/>
      <c r="IU17" s="500"/>
      <c r="IV17" s="500"/>
    </row>
    <row r="18" spans="1:256" s="102" customFormat="1" ht="12" customHeight="1" x14ac:dyDescent="0.2">
      <c r="A18" s="593">
        <v>2006</v>
      </c>
      <c r="B18" s="243">
        <v>20.2</v>
      </c>
      <c r="C18" s="243">
        <v>62.7</v>
      </c>
      <c r="D18" s="243">
        <v>16</v>
      </c>
      <c r="E18" s="244">
        <v>25</v>
      </c>
      <c r="F18" s="243" t="s">
        <v>61</v>
      </c>
      <c r="G18" s="244" t="s">
        <v>61</v>
      </c>
      <c r="H18" s="243">
        <v>172.1</v>
      </c>
      <c r="I18" s="243">
        <v>621.4</v>
      </c>
      <c r="J18" s="243">
        <v>268.2</v>
      </c>
      <c r="K18" s="244">
        <v>43</v>
      </c>
      <c r="L18" s="243" t="s">
        <v>61</v>
      </c>
      <c r="M18" s="244" t="s">
        <v>61</v>
      </c>
      <c r="N18" s="243">
        <v>192.3</v>
      </c>
      <c r="O18" s="324">
        <v>684.1</v>
      </c>
      <c r="P18" s="243">
        <v>284.10000000000002</v>
      </c>
      <c r="Q18" s="244">
        <v>42</v>
      </c>
      <c r="R18" s="243" t="s">
        <v>61</v>
      </c>
      <c r="S18" s="244" t="s">
        <v>61</v>
      </c>
      <c r="T18" s="666">
        <v>21.8</v>
      </c>
      <c r="U18" s="666">
        <v>50.9</v>
      </c>
      <c r="V18" s="243">
        <v>49.7</v>
      </c>
      <c r="W18" s="244">
        <v>98</v>
      </c>
      <c r="X18" s="243">
        <v>430.8</v>
      </c>
      <c r="Y18" s="324">
        <v>1498.2</v>
      </c>
      <c r="Z18" s="324">
        <v>1350.1</v>
      </c>
      <c r="AA18" s="244">
        <v>90</v>
      </c>
      <c r="AB18" s="243">
        <v>132.69999999999999</v>
      </c>
      <c r="AC18" s="243">
        <v>473.5</v>
      </c>
      <c r="AD18" s="243">
        <v>147.80000000000001</v>
      </c>
      <c r="AE18" s="244">
        <v>31</v>
      </c>
      <c r="AF18" s="243">
        <v>352.7</v>
      </c>
      <c r="AG18" s="324">
        <v>1028.8</v>
      </c>
      <c r="AH18" s="324">
        <v>955.6</v>
      </c>
      <c r="AI18" s="200">
        <v>93</v>
      </c>
      <c r="AJ18" s="243">
        <v>329.4</v>
      </c>
      <c r="AK18" s="244">
        <v>32</v>
      </c>
      <c r="AL18" s="243" t="s">
        <v>61</v>
      </c>
      <c r="AM18" s="244" t="s">
        <v>61</v>
      </c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0"/>
      <c r="IC18" s="500"/>
      <c r="ID18" s="500"/>
      <c r="IE18" s="500"/>
      <c r="IF18" s="500"/>
      <c r="IG18" s="500"/>
      <c r="IH18" s="500"/>
      <c r="II18" s="500"/>
      <c r="IJ18" s="500"/>
      <c r="IK18" s="500"/>
      <c r="IL18" s="500"/>
      <c r="IM18" s="500"/>
      <c r="IN18" s="500"/>
      <c r="IO18" s="500"/>
      <c r="IP18" s="500"/>
      <c r="IQ18" s="500"/>
      <c r="IR18" s="500"/>
      <c r="IS18" s="500"/>
      <c r="IT18" s="500"/>
      <c r="IU18" s="500"/>
      <c r="IV18" s="500"/>
    </row>
    <row r="19" spans="1:256" s="102" customFormat="1" ht="12" customHeight="1" x14ac:dyDescent="0.2">
      <c r="A19" s="593">
        <v>2007</v>
      </c>
      <c r="B19" s="243">
        <v>36</v>
      </c>
      <c r="C19" s="243">
        <v>154.4</v>
      </c>
      <c r="D19" s="243">
        <v>46.3</v>
      </c>
      <c r="E19" s="244">
        <v>30</v>
      </c>
      <c r="F19" s="243" t="s">
        <v>61</v>
      </c>
      <c r="G19" s="244" t="s">
        <v>61</v>
      </c>
      <c r="H19" s="243">
        <v>166.6</v>
      </c>
      <c r="I19" s="243">
        <v>642.4</v>
      </c>
      <c r="J19" s="243">
        <v>359.7</v>
      </c>
      <c r="K19" s="244">
        <v>56</v>
      </c>
      <c r="L19" s="243" t="s">
        <v>61</v>
      </c>
      <c r="M19" s="244" t="s">
        <v>61</v>
      </c>
      <c r="N19" s="243">
        <v>202.6</v>
      </c>
      <c r="O19" s="324">
        <v>796.8</v>
      </c>
      <c r="P19" s="243">
        <v>406.1</v>
      </c>
      <c r="Q19" s="244">
        <v>51</v>
      </c>
      <c r="R19" s="243" t="s">
        <v>61</v>
      </c>
      <c r="S19" s="244" t="s">
        <v>61</v>
      </c>
      <c r="T19" s="666">
        <v>31.7</v>
      </c>
      <c r="U19" s="666">
        <v>86.7</v>
      </c>
      <c r="V19" s="243">
        <v>70.2</v>
      </c>
      <c r="W19" s="244">
        <v>84</v>
      </c>
      <c r="X19" s="243">
        <v>403.5</v>
      </c>
      <c r="Y19" s="324">
        <v>1469.1</v>
      </c>
      <c r="Z19" s="324">
        <v>1043.0999999999999</v>
      </c>
      <c r="AA19" s="244">
        <v>71</v>
      </c>
      <c r="AB19" s="243">
        <v>129.80000000000001</v>
      </c>
      <c r="AC19" s="243">
        <v>515.29999999999995</v>
      </c>
      <c r="AD19" s="243">
        <v>216.4</v>
      </c>
      <c r="AE19" s="244">
        <v>42</v>
      </c>
      <c r="AF19" s="243">
        <v>347.4</v>
      </c>
      <c r="AG19" s="324">
        <v>1222</v>
      </c>
      <c r="AH19" s="324">
        <v>1136.5</v>
      </c>
      <c r="AI19" s="200">
        <v>93</v>
      </c>
      <c r="AJ19" s="243">
        <v>378.8</v>
      </c>
      <c r="AK19" s="244">
        <v>31</v>
      </c>
      <c r="AL19" s="243" t="s">
        <v>61</v>
      </c>
      <c r="AM19" s="244" t="s">
        <v>61</v>
      </c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0"/>
      <c r="IC19" s="500"/>
      <c r="ID19" s="500"/>
      <c r="IE19" s="500"/>
      <c r="IF19" s="500"/>
      <c r="IG19" s="500"/>
      <c r="IH19" s="500"/>
      <c r="II19" s="500"/>
      <c r="IJ19" s="500"/>
      <c r="IK19" s="500"/>
      <c r="IL19" s="500"/>
      <c r="IM19" s="500"/>
      <c r="IN19" s="500"/>
      <c r="IO19" s="500"/>
      <c r="IP19" s="500"/>
      <c r="IQ19" s="500"/>
      <c r="IR19" s="500"/>
      <c r="IS19" s="500"/>
      <c r="IT19" s="500"/>
      <c r="IU19" s="500"/>
      <c r="IV19" s="500"/>
    </row>
    <row r="20" spans="1:256" s="102" customFormat="1" ht="12" customHeight="1" x14ac:dyDescent="0.2">
      <c r="A20" s="593">
        <v>2008</v>
      </c>
      <c r="B20" s="243">
        <v>22.8</v>
      </c>
      <c r="C20" s="243">
        <v>87.1</v>
      </c>
      <c r="D20" s="243">
        <v>33.299999999999997</v>
      </c>
      <c r="E20" s="244">
        <v>38</v>
      </c>
      <c r="F20" s="243" t="s">
        <v>61</v>
      </c>
      <c r="G20" s="244" t="s">
        <v>61</v>
      </c>
      <c r="H20" s="243">
        <v>193.4</v>
      </c>
      <c r="I20" s="243">
        <v>700.5</v>
      </c>
      <c r="J20" s="243">
        <v>121.9</v>
      </c>
      <c r="K20" s="244">
        <v>17</v>
      </c>
      <c r="L20" s="243" t="s">
        <v>61</v>
      </c>
      <c r="M20" s="244" t="s">
        <v>61</v>
      </c>
      <c r="N20" s="243">
        <v>216.3</v>
      </c>
      <c r="O20" s="324">
        <v>787.5</v>
      </c>
      <c r="P20" s="243">
        <v>155.1</v>
      </c>
      <c r="Q20" s="244">
        <v>20</v>
      </c>
      <c r="R20" s="243" t="s">
        <v>61</v>
      </c>
      <c r="S20" s="244" t="s">
        <v>61</v>
      </c>
      <c r="T20" s="666">
        <v>23.6</v>
      </c>
      <c r="U20" s="666">
        <v>60.8</v>
      </c>
      <c r="V20" s="243">
        <v>16.2</v>
      </c>
      <c r="W20" s="244">
        <v>27</v>
      </c>
      <c r="X20" s="243">
        <v>422.7</v>
      </c>
      <c r="Y20" s="324">
        <v>1491.6</v>
      </c>
      <c r="Z20" s="324">
        <v>981.5</v>
      </c>
      <c r="AA20" s="244">
        <v>66</v>
      </c>
      <c r="AB20" s="243">
        <v>162.80000000000001</v>
      </c>
      <c r="AC20" s="243">
        <v>637</v>
      </c>
      <c r="AD20" s="243">
        <v>504.5</v>
      </c>
      <c r="AE20" s="244">
        <v>79</v>
      </c>
      <c r="AF20" s="243">
        <v>354.5</v>
      </c>
      <c r="AG20" s="324">
        <v>1213.4000000000001</v>
      </c>
      <c r="AH20" s="324">
        <v>1130.9000000000001</v>
      </c>
      <c r="AI20" s="200">
        <v>93</v>
      </c>
      <c r="AJ20" s="243">
        <v>481.7</v>
      </c>
      <c r="AK20" s="244">
        <v>40</v>
      </c>
      <c r="AL20" s="243" t="s">
        <v>61</v>
      </c>
      <c r="AM20" s="244" t="s">
        <v>61</v>
      </c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0"/>
      <c r="IC20" s="500"/>
      <c r="ID20" s="500"/>
      <c r="IE20" s="500"/>
      <c r="IF20" s="500"/>
      <c r="IG20" s="500"/>
      <c r="IH20" s="500"/>
      <c r="II20" s="500"/>
      <c r="IJ20" s="500"/>
      <c r="IK20" s="500"/>
      <c r="IL20" s="500"/>
      <c r="IM20" s="500"/>
      <c r="IN20" s="500"/>
      <c r="IO20" s="500"/>
      <c r="IP20" s="500"/>
      <c r="IQ20" s="500"/>
      <c r="IR20" s="500"/>
      <c r="IS20" s="500"/>
      <c r="IT20" s="500"/>
      <c r="IU20" s="500"/>
      <c r="IV20" s="500"/>
    </row>
    <row r="21" spans="1:256" s="102" customFormat="1" ht="12" customHeight="1" x14ac:dyDescent="0.2">
      <c r="A21" s="593">
        <v>2009</v>
      </c>
      <c r="B21" s="243">
        <v>16.399999999999999</v>
      </c>
      <c r="C21" s="243">
        <v>63.7</v>
      </c>
      <c r="D21" s="243">
        <v>16.100000000000001</v>
      </c>
      <c r="E21" s="244">
        <v>25</v>
      </c>
      <c r="F21" s="243" t="s">
        <v>61</v>
      </c>
      <c r="G21" s="244" t="s">
        <v>61</v>
      </c>
      <c r="H21" s="243">
        <v>199.8</v>
      </c>
      <c r="I21" s="243">
        <v>823.3</v>
      </c>
      <c r="J21" s="243">
        <v>253.6</v>
      </c>
      <c r="K21" s="244">
        <v>31</v>
      </c>
      <c r="L21" s="243" t="s">
        <v>61</v>
      </c>
      <c r="M21" s="244" t="s">
        <v>61</v>
      </c>
      <c r="N21" s="243">
        <v>216.2</v>
      </c>
      <c r="O21" s="324">
        <v>887</v>
      </c>
      <c r="P21" s="243">
        <v>269.7</v>
      </c>
      <c r="Q21" s="244">
        <v>30</v>
      </c>
      <c r="R21" s="243" t="s">
        <v>61</v>
      </c>
      <c r="S21" s="244" t="s">
        <v>61</v>
      </c>
      <c r="T21" s="666">
        <v>16.399999999999999</v>
      </c>
      <c r="U21" s="666">
        <v>41.7</v>
      </c>
      <c r="V21" s="243">
        <v>21.6</v>
      </c>
      <c r="W21" s="244">
        <v>52</v>
      </c>
      <c r="X21" s="243">
        <v>409.7</v>
      </c>
      <c r="Y21" s="324">
        <v>1551.2</v>
      </c>
      <c r="Z21" s="324">
        <v>1255</v>
      </c>
      <c r="AA21" s="244">
        <v>81</v>
      </c>
      <c r="AB21" s="243">
        <v>152</v>
      </c>
      <c r="AC21" s="243">
        <v>619.79999999999995</v>
      </c>
      <c r="AD21" s="243">
        <v>532.4</v>
      </c>
      <c r="AE21" s="244">
        <v>86</v>
      </c>
      <c r="AF21" s="243">
        <v>322</v>
      </c>
      <c r="AG21" s="324">
        <v>1114.7</v>
      </c>
      <c r="AH21" s="324">
        <v>996.5</v>
      </c>
      <c r="AI21" s="200">
        <v>89</v>
      </c>
      <c r="AJ21" s="243">
        <v>303.2</v>
      </c>
      <c r="AK21" s="244">
        <v>27</v>
      </c>
      <c r="AL21" s="243" t="s">
        <v>61</v>
      </c>
      <c r="AM21" s="244" t="s">
        <v>61</v>
      </c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0"/>
      <c r="IC21" s="500"/>
      <c r="ID21" s="500"/>
      <c r="IE21" s="500"/>
      <c r="IF21" s="500"/>
      <c r="IG21" s="500"/>
      <c r="IH21" s="500"/>
      <c r="II21" s="500"/>
      <c r="IJ21" s="500"/>
      <c r="IK21" s="500"/>
      <c r="IL21" s="500"/>
      <c r="IM21" s="500"/>
      <c r="IN21" s="500"/>
      <c r="IO21" s="500"/>
      <c r="IP21" s="500"/>
      <c r="IQ21" s="500"/>
      <c r="IR21" s="500"/>
      <c r="IS21" s="500"/>
      <c r="IT21" s="500"/>
      <c r="IU21" s="500"/>
      <c r="IV21" s="500"/>
    </row>
    <row r="22" spans="1:256" s="102" customFormat="1" ht="12" customHeight="1" x14ac:dyDescent="0.2">
      <c r="A22" s="593">
        <v>2010</v>
      </c>
      <c r="B22" s="243">
        <v>22.3</v>
      </c>
      <c r="C22" s="243">
        <v>88.4</v>
      </c>
      <c r="D22" s="243">
        <v>37.4</v>
      </c>
      <c r="E22" s="244">
        <v>42</v>
      </c>
      <c r="F22" s="243" t="s">
        <v>61</v>
      </c>
      <c r="G22" s="244" t="s">
        <v>61</v>
      </c>
      <c r="H22" s="243">
        <v>188.9</v>
      </c>
      <c r="I22" s="243">
        <v>635.9</v>
      </c>
      <c r="J22" s="243">
        <v>447.7</v>
      </c>
      <c r="K22" s="244">
        <v>70</v>
      </c>
      <c r="L22" s="243" t="s">
        <v>61</v>
      </c>
      <c r="M22" s="244" t="s">
        <v>61</v>
      </c>
      <c r="N22" s="243">
        <v>211.2</v>
      </c>
      <c r="O22" s="324">
        <v>724.4</v>
      </c>
      <c r="P22" s="243">
        <v>485.1</v>
      </c>
      <c r="Q22" s="244">
        <v>67</v>
      </c>
      <c r="R22" s="243" t="s">
        <v>61</v>
      </c>
      <c r="S22" s="244" t="s">
        <v>61</v>
      </c>
      <c r="T22" s="666">
        <v>25.2</v>
      </c>
      <c r="U22" s="666">
        <v>68.5</v>
      </c>
      <c r="V22" s="243">
        <v>64.3</v>
      </c>
      <c r="W22" s="244">
        <v>93.9</v>
      </c>
      <c r="X22" s="243">
        <v>338.8</v>
      </c>
      <c r="Y22" s="324">
        <v>1096.2</v>
      </c>
      <c r="Z22" s="324">
        <v>535</v>
      </c>
      <c r="AA22" s="244">
        <v>49.4</v>
      </c>
      <c r="AB22" s="243">
        <v>78.599999999999994</v>
      </c>
      <c r="AC22" s="243">
        <v>244</v>
      </c>
      <c r="AD22" s="243">
        <v>55.1</v>
      </c>
      <c r="AE22" s="244">
        <v>23</v>
      </c>
      <c r="AF22" s="243">
        <v>277.89999999999998</v>
      </c>
      <c r="AG22" s="324">
        <v>809.7</v>
      </c>
      <c r="AH22" s="324">
        <v>576.5</v>
      </c>
      <c r="AI22" s="200">
        <v>71</v>
      </c>
      <c r="AJ22" s="243">
        <v>25.1</v>
      </c>
      <c r="AK22" s="244">
        <v>3</v>
      </c>
      <c r="AL22" s="243" t="s">
        <v>61</v>
      </c>
      <c r="AM22" s="244" t="s">
        <v>61</v>
      </c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0"/>
      <c r="IC22" s="500"/>
      <c r="ID22" s="500"/>
      <c r="IE22" s="500"/>
      <c r="IF22" s="500"/>
      <c r="IG22" s="500"/>
      <c r="IH22" s="500"/>
      <c r="II22" s="500"/>
      <c r="IJ22" s="500"/>
      <c r="IK22" s="500"/>
      <c r="IL22" s="500"/>
      <c r="IM22" s="500"/>
      <c r="IN22" s="500"/>
      <c r="IO22" s="500"/>
      <c r="IP22" s="500"/>
      <c r="IQ22" s="500"/>
      <c r="IR22" s="500"/>
      <c r="IS22" s="500"/>
      <c r="IT22" s="500"/>
      <c r="IU22" s="500"/>
      <c r="IV22" s="500"/>
    </row>
    <row r="23" spans="1:256" s="102" customFormat="1" ht="12" customHeight="1" x14ac:dyDescent="0.2">
      <c r="A23" s="593">
        <v>2011</v>
      </c>
      <c r="B23" s="243">
        <v>39.365000000000002</v>
      </c>
      <c r="C23" s="243">
        <v>173.4</v>
      </c>
      <c r="D23" s="243">
        <v>111.1</v>
      </c>
      <c r="E23" s="244">
        <v>64</v>
      </c>
      <c r="F23" s="243" t="s">
        <v>61</v>
      </c>
      <c r="G23" s="244" t="s">
        <v>61</v>
      </c>
      <c r="H23" s="243">
        <v>214.02799999999999</v>
      </c>
      <c r="I23" s="243">
        <v>801.4</v>
      </c>
      <c r="J23" s="243">
        <v>671.6</v>
      </c>
      <c r="K23" s="244">
        <v>84</v>
      </c>
      <c r="L23" s="243" t="s">
        <v>61</v>
      </c>
      <c r="M23" s="244" t="s">
        <v>61</v>
      </c>
      <c r="N23" s="243">
        <v>253.393</v>
      </c>
      <c r="O23" s="324">
        <v>974.8</v>
      </c>
      <c r="P23" s="243">
        <v>782.7</v>
      </c>
      <c r="Q23" s="244">
        <v>80</v>
      </c>
      <c r="R23" s="243" t="s">
        <v>61</v>
      </c>
      <c r="S23" s="244" t="s">
        <v>61</v>
      </c>
      <c r="T23" s="666">
        <v>26.965</v>
      </c>
      <c r="U23" s="666">
        <v>78.400000000000006</v>
      </c>
      <c r="V23" s="243">
        <v>64.8</v>
      </c>
      <c r="W23" s="244">
        <v>83</v>
      </c>
      <c r="X23" s="243">
        <v>345.346</v>
      </c>
      <c r="Y23" s="324">
        <v>1195.0999999999999</v>
      </c>
      <c r="Z23" s="324">
        <v>458.9</v>
      </c>
      <c r="AA23" s="244">
        <v>38</v>
      </c>
      <c r="AB23" s="243">
        <v>87.32</v>
      </c>
      <c r="AC23" s="243">
        <v>319.2</v>
      </c>
      <c r="AD23" s="243">
        <v>74.400000000000006</v>
      </c>
      <c r="AE23" s="244">
        <v>23</v>
      </c>
      <c r="AF23" s="243">
        <v>308.15600000000001</v>
      </c>
      <c r="AG23" s="324">
        <v>1043.0999999999999</v>
      </c>
      <c r="AH23" s="324">
        <v>943</v>
      </c>
      <c r="AI23" s="200">
        <v>90.4</v>
      </c>
      <c r="AJ23" s="243">
        <v>233.7</v>
      </c>
      <c r="AK23" s="244">
        <v>22</v>
      </c>
      <c r="AL23" s="243" t="s">
        <v>61</v>
      </c>
      <c r="AM23" s="244" t="s">
        <v>61</v>
      </c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0"/>
      <c r="IC23" s="500"/>
      <c r="ID23" s="500"/>
      <c r="IE23" s="500"/>
      <c r="IF23" s="500"/>
      <c r="IG23" s="500"/>
      <c r="IH23" s="500"/>
      <c r="II23" s="500"/>
      <c r="IJ23" s="500"/>
      <c r="IK23" s="500"/>
      <c r="IL23" s="500"/>
      <c r="IM23" s="500"/>
      <c r="IN23" s="500"/>
      <c r="IO23" s="500"/>
      <c r="IP23" s="500"/>
      <c r="IQ23" s="500"/>
      <c r="IR23" s="500"/>
      <c r="IS23" s="500"/>
      <c r="IT23" s="500"/>
      <c r="IU23" s="500"/>
      <c r="IV23" s="500"/>
    </row>
    <row r="24" spans="1:256" s="102" customFormat="1" ht="12" customHeight="1" x14ac:dyDescent="0.2">
      <c r="A24" s="593">
        <v>2012</v>
      </c>
      <c r="B24" s="243">
        <v>23.100999999999999</v>
      </c>
      <c r="C24" s="243">
        <v>105.3</v>
      </c>
      <c r="D24" s="243">
        <v>21.2</v>
      </c>
      <c r="E24" s="244">
        <v>20</v>
      </c>
      <c r="F24" s="243" t="s">
        <v>61</v>
      </c>
      <c r="G24" s="244" t="s">
        <v>61</v>
      </c>
      <c r="H24" s="243">
        <v>204.238</v>
      </c>
      <c r="I24" s="243">
        <v>781.7</v>
      </c>
      <c r="J24" s="243">
        <v>439.4</v>
      </c>
      <c r="K24" s="244">
        <v>55</v>
      </c>
      <c r="L24" s="243" t="s">
        <v>61</v>
      </c>
      <c r="M24" s="244" t="s">
        <v>61</v>
      </c>
      <c r="N24" s="243">
        <v>227.339</v>
      </c>
      <c r="O24" s="324">
        <v>887.1</v>
      </c>
      <c r="P24" s="243">
        <v>448.8</v>
      </c>
      <c r="Q24" s="244">
        <v>51</v>
      </c>
      <c r="R24" s="243" t="s">
        <v>61</v>
      </c>
      <c r="S24" s="244" t="s">
        <v>61</v>
      </c>
      <c r="T24" s="666">
        <v>20.712</v>
      </c>
      <c r="U24" s="666">
        <v>64.099999999999994</v>
      </c>
      <c r="V24" s="243">
        <v>53.5</v>
      </c>
      <c r="W24" s="244">
        <v>84</v>
      </c>
      <c r="X24" s="243">
        <v>352.02199999999999</v>
      </c>
      <c r="Y24" s="324">
        <v>1214.7000000000005</v>
      </c>
      <c r="Z24" s="324">
        <v>838.1</v>
      </c>
      <c r="AA24" s="244">
        <v>69</v>
      </c>
      <c r="AB24" s="243">
        <v>99.176999999999992</v>
      </c>
      <c r="AC24" s="243">
        <v>366.6</v>
      </c>
      <c r="AD24" s="243">
        <v>261</v>
      </c>
      <c r="AE24" s="244">
        <v>71</v>
      </c>
      <c r="AF24" s="243">
        <v>313.822</v>
      </c>
      <c r="AG24" s="324">
        <v>1073.0999999999999</v>
      </c>
      <c r="AH24" s="324">
        <v>1057</v>
      </c>
      <c r="AI24" s="200">
        <v>99</v>
      </c>
      <c r="AJ24" s="243">
        <v>679.3</v>
      </c>
      <c r="AK24" s="244">
        <v>63</v>
      </c>
      <c r="AL24" s="243" t="s">
        <v>61</v>
      </c>
      <c r="AM24" s="244" t="s">
        <v>61</v>
      </c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0"/>
      <c r="IC24" s="500"/>
      <c r="ID24" s="500"/>
      <c r="IE24" s="500"/>
      <c r="IF24" s="500"/>
      <c r="IG24" s="500"/>
      <c r="IH24" s="500"/>
      <c r="II24" s="500"/>
      <c r="IJ24" s="500"/>
      <c r="IK24" s="500"/>
      <c r="IL24" s="500"/>
      <c r="IM24" s="500"/>
      <c r="IN24" s="500"/>
      <c r="IO24" s="500"/>
      <c r="IP24" s="500"/>
      <c r="IQ24" s="500"/>
      <c r="IR24" s="500"/>
      <c r="IS24" s="500"/>
      <c r="IT24" s="500"/>
      <c r="IU24" s="500"/>
      <c r="IV24" s="500"/>
    </row>
    <row r="25" spans="1:256" s="102" customFormat="1" ht="12" customHeight="1" x14ac:dyDescent="0.2">
      <c r="A25" s="593">
        <v>2013</v>
      </c>
      <c r="B25" s="243">
        <v>14.045999999999999</v>
      </c>
      <c r="C25" s="243">
        <v>42.3</v>
      </c>
      <c r="D25" s="243">
        <v>33.5</v>
      </c>
      <c r="E25" s="244">
        <v>79</v>
      </c>
      <c r="F25" s="243" t="s">
        <v>61</v>
      </c>
      <c r="G25" s="244" t="s">
        <v>61</v>
      </c>
      <c r="H25" s="243">
        <v>213.422</v>
      </c>
      <c r="I25" s="243">
        <v>827</v>
      </c>
      <c r="J25" s="243">
        <v>471.4</v>
      </c>
      <c r="K25" s="244">
        <v>57</v>
      </c>
      <c r="L25" s="243" t="s">
        <v>61</v>
      </c>
      <c r="M25" s="244" t="s">
        <v>61</v>
      </c>
      <c r="N25" s="243">
        <v>227.46799999999999</v>
      </c>
      <c r="O25" s="324">
        <v>869.4</v>
      </c>
      <c r="P25" s="243">
        <v>504.9</v>
      </c>
      <c r="Q25" s="244">
        <v>58</v>
      </c>
      <c r="R25" s="243" t="s">
        <v>61</v>
      </c>
      <c r="S25" s="244" t="s">
        <v>61</v>
      </c>
      <c r="T25" s="666">
        <v>12.276999999999999</v>
      </c>
      <c r="U25" s="666">
        <v>25.7</v>
      </c>
      <c r="V25" s="243">
        <v>18.8</v>
      </c>
      <c r="W25" s="244">
        <v>73</v>
      </c>
      <c r="X25" s="243">
        <v>392.96</v>
      </c>
      <c r="Y25" s="324">
        <v>1500.4</v>
      </c>
      <c r="Z25" s="324">
        <v>1167.3</v>
      </c>
      <c r="AA25" s="244">
        <v>78</v>
      </c>
      <c r="AB25" s="243">
        <v>101.4</v>
      </c>
      <c r="AC25" s="243">
        <v>403.8</v>
      </c>
      <c r="AD25" s="243">
        <v>269.2</v>
      </c>
      <c r="AE25" s="244">
        <v>67</v>
      </c>
      <c r="AF25" s="243">
        <v>344.28100000000001</v>
      </c>
      <c r="AG25" s="324">
        <v>1196.8030000000001</v>
      </c>
      <c r="AH25" s="324">
        <v>1103.452</v>
      </c>
      <c r="AI25" s="200">
        <v>92.2</v>
      </c>
      <c r="AJ25" s="243">
        <v>381.78</v>
      </c>
      <c r="AK25" s="244">
        <v>31.9</v>
      </c>
      <c r="AL25" s="243" t="s">
        <v>61</v>
      </c>
      <c r="AM25" s="244" t="s">
        <v>61</v>
      </c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0"/>
      <c r="IC25" s="500"/>
      <c r="ID25" s="500"/>
      <c r="IE25" s="500"/>
      <c r="IF25" s="500"/>
      <c r="IG25" s="500"/>
      <c r="IH25" s="500"/>
      <c r="II25" s="500"/>
      <c r="IJ25" s="500"/>
      <c r="IK25" s="500"/>
      <c r="IL25" s="500"/>
      <c r="IM25" s="500"/>
      <c r="IN25" s="500"/>
      <c r="IO25" s="500"/>
      <c r="IP25" s="500"/>
      <c r="IQ25" s="500"/>
      <c r="IR25" s="500"/>
      <c r="IS25" s="500"/>
      <c r="IT25" s="500"/>
      <c r="IU25" s="500"/>
      <c r="IV25" s="500"/>
    </row>
    <row r="26" spans="1:256" s="102" customFormat="1" ht="12" customHeight="1" x14ac:dyDescent="0.2">
      <c r="A26" s="593">
        <v>2014</v>
      </c>
      <c r="B26" s="243">
        <v>40.773000000000003</v>
      </c>
      <c r="C26" s="243">
        <v>177.3</v>
      </c>
      <c r="D26" s="243">
        <v>72.5</v>
      </c>
      <c r="E26" s="244">
        <v>41</v>
      </c>
      <c r="F26" s="243" t="s">
        <v>61</v>
      </c>
      <c r="G26" s="244" t="s">
        <v>61</v>
      </c>
      <c r="H26" s="243">
        <v>226.60400000000001</v>
      </c>
      <c r="I26" s="243">
        <v>911</v>
      </c>
      <c r="J26" s="243">
        <v>331.5</v>
      </c>
      <c r="K26" s="244">
        <v>36</v>
      </c>
      <c r="L26" s="243" t="s">
        <v>61</v>
      </c>
      <c r="M26" s="244" t="s">
        <v>61</v>
      </c>
      <c r="N26" s="243">
        <v>267.37700000000001</v>
      </c>
      <c r="O26" s="324">
        <v>1088.2</v>
      </c>
      <c r="P26" s="243">
        <v>404</v>
      </c>
      <c r="Q26" s="244">
        <v>37</v>
      </c>
      <c r="R26" s="243" t="s">
        <v>61</v>
      </c>
      <c r="S26" s="244" t="s">
        <v>61</v>
      </c>
      <c r="T26" s="668">
        <v>23.696999999999999</v>
      </c>
      <c r="U26" s="668">
        <v>74.900000000000006</v>
      </c>
      <c r="V26" s="243">
        <v>63.1</v>
      </c>
      <c r="W26" s="244">
        <v>84</v>
      </c>
      <c r="X26" s="243">
        <v>404.79500000000002</v>
      </c>
      <c r="Y26" s="324">
        <v>1479.1</v>
      </c>
      <c r="Z26" s="324">
        <v>1063.3</v>
      </c>
      <c r="AA26" s="244">
        <v>72</v>
      </c>
      <c r="AB26" s="243">
        <v>92.097999999999999</v>
      </c>
      <c r="AC26" s="243">
        <v>375.7</v>
      </c>
      <c r="AD26" s="243">
        <v>160.1</v>
      </c>
      <c r="AE26" s="244">
        <v>43</v>
      </c>
      <c r="AF26" s="243">
        <v>304.71300000000002</v>
      </c>
      <c r="AG26" s="324">
        <v>1038.961</v>
      </c>
      <c r="AH26" s="324">
        <v>904.61300000000006</v>
      </c>
      <c r="AI26" s="200">
        <v>87.069000000000003</v>
      </c>
      <c r="AJ26" s="243">
        <v>175.35</v>
      </c>
      <c r="AK26" s="244">
        <v>16.876999999999999</v>
      </c>
      <c r="AL26" s="243" t="s">
        <v>61</v>
      </c>
      <c r="AM26" s="244" t="s">
        <v>61</v>
      </c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0"/>
      <c r="IC26" s="500"/>
      <c r="ID26" s="500"/>
      <c r="IE26" s="500"/>
      <c r="IF26" s="500"/>
      <c r="IG26" s="500"/>
      <c r="IH26" s="500"/>
      <c r="II26" s="500"/>
      <c r="IJ26" s="500"/>
      <c r="IK26" s="500"/>
      <c r="IL26" s="500"/>
      <c r="IM26" s="500"/>
      <c r="IN26" s="500"/>
      <c r="IO26" s="500"/>
      <c r="IP26" s="500"/>
      <c r="IQ26" s="500"/>
      <c r="IR26" s="500"/>
      <c r="IS26" s="500"/>
      <c r="IT26" s="500"/>
      <c r="IU26" s="500"/>
      <c r="IV26" s="500"/>
    </row>
    <row r="27" spans="1:256" s="102" customFormat="1" ht="12" customHeight="1" x14ac:dyDescent="0.2">
      <c r="A27" s="593">
        <v>2015</v>
      </c>
      <c r="B27" s="243">
        <v>42.442999999999998</v>
      </c>
      <c r="C27" s="243">
        <v>208.8</v>
      </c>
      <c r="D27" s="243">
        <v>7.4</v>
      </c>
      <c r="E27" s="244">
        <v>4</v>
      </c>
      <c r="F27" s="243" t="s">
        <v>61</v>
      </c>
      <c r="G27" s="244" t="s">
        <v>61</v>
      </c>
      <c r="H27" s="243">
        <v>199.375</v>
      </c>
      <c r="I27" s="243">
        <v>783.3</v>
      </c>
      <c r="J27" s="243">
        <v>166.5</v>
      </c>
      <c r="K27" s="244">
        <v>21</v>
      </c>
      <c r="L27" s="243" t="s">
        <v>61</v>
      </c>
      <c r="M27" s="244" t="s">
        <v>61</v>
      </c>
      <c r="N27" s="243">
        <v>241.81800000000001</v>
      </c>
      <c r="O27" s="324">
        <v>992.1</v>
      </c>
      <c r="P27" s="243">
        <v>173.9</v>
      </c>
      <c r="Q27" s="244">
        <v>18</v>
      </c>
      <c r="R27" s="243" t="s">
        <v>61</v>
      </c>
      <c r="S27" s="244" t="s">
        <v>61</v>
      </c>
      <c r="T27" s="668">
        <v>31.407</v>
      </c>
      <c r="U27" s="668">
        <v>107.5</v>
      </c>
      <c r="V27" s="243">
        <v>94.6</v>
      </c>
      <c r="W27" s="244">
        <v>88</v>
      </c>
      <c r="X27" s="243">
        <v>365.70499999999998</v>
      </c>
      <c r="Y27" s="324">
        <v>1240.9000000000001</v>
      </c>
      <c r="Z27" s="324">
        <v>981.5</v>
      </c>
      <c r="AA27" s="244">
        <v>79</v>
      </c>
      <c r="AB27" s="243">
        <v>85.936000000000007</v>
      </c>
      <c r="AC27" s="243">
        <v>328.1</v>
      </c>
      <c r="AD27" s="243">
        <v>199.4</v>
      </c>
      <c r="AE27" s="244">
        <v>61</v>
      </c>
      <c r="AF27" s="243">
        <v>281.14299999999997</v>
      </c>
      <c r="AG27" s="324">
        <v>979.6</v>
      </c>
      <c r="AH27" s="324">
        <v>962.1</v>
      </c>
      <c r="AI27" s="200">
        <v>98</v>
      </c>
      <c r="AJ27" s="243">
        <v>433.5</v>
      </c>
      <c r="AK27" s="244">
        <v>44</v>
      </c>
      <c r="AL27" s="243" t="s">
        <v>61</v>
      </c>
      <c r="AM27" s="244" t="s">
        <v>61</v>
      </c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0"/>
      <c r="IC27" s="500"/>
      <c r="ID27" s="500"/>
      <c r="IE27" s="500"/>
      <c r="IF27" s="500"/>
      <c r="IG27" s="500"/>
      <c r="IH27" s="500"/>
      <c r="II27" s="500"/>
      <c r="IJ27" s="500"/>
      <c r="IK27" s="500"/>
      <c r="IL27" s="500"/>
      <c r="IM27" s="500"/>
      <c r="IN27" s="500"/>
      <c r="IO27" s="500"/>
      <c r="IP27" s="500"/>
      <c r="IQ27" s="500"/>
      <c r="IR27" s="500"/>
      <c r="IS27" s="500"/>
      <c r="IT27" s="500"/>
      <c r="IU27" s="500"/>
      <c r="IV27" s="500"/>
    </row>
    <row r="28" spans="1:256" s="102" customFormat="1" ht="12" customHeight="1" x14ac:dyDescent="0.2">
      <c r="A28" s="593">
        <v>2016</v>
      </c>
      <c r="B28" s="243">
        <v>25.17</v>
      </c>
      <c r="C28" s="243">
        <v>92.9</v>
      </c>
      <c r="D28" s="243">
        <v>6.6</v>
      </c>
      <c r="E28" s="244">
        <v>7</v>
      </c>
      <c r="F28" s="243" t="s">
        <v>61</v>
      </c>
      <c r="G28" s="244" t="s">
        <v>61</v>
      </c>
      <c r="H28" s="243">
        <v>189.941</v>
      </c>
      <c r="I28" s="243">
        <v>731</v>
      </c>
      <c r="J28" s="243">
        <v>209.3</v>
      </c>
      <c r="K28" s="244">
        <v>29</v>
      </c>
      <c r="L28" s="243" t="s">
        <v>61</v>
      </c>
      <c r="M28" s="244" t="s">
        <v>61</v>
      </c>
      <c r="N28" s="243">
        <v>215.11099999999999</v>
      </c>
      <c r="O28" s="324">
        <v>823.9</v>
      </c>
      <c r="P28" s="243">
        <v>215.8</v>
      </c>
      <c r="Q28" s="244">
        <v>26</v>
      </c>
      <c r="R28" s="243" t="s">
        <v>61</v>
      </c>
      <c r="S28" s="244" t="s">
        <v>61</v>
      </c>
      <c r="T28" s="668">
        <v>26.004999999999999</v>
      </c>
      <c r="U28" s="668">
        <v>86.8</v>
      </c>
      <c r="V28" s="243">
        <v>42.4</v>
      </c>
      <c r="W28" s="244">
        <v>49</v>
      </c>
      <c r="X28" s="243">
        <v>358.76</v>
      </c>
      <c r="Y28" s="324">
        <v>1282.7</v>
      </c>
      <c r="Z28" s="324">
        <v>852.8</v>
      </c>
      <c r="AA28" s="244">
        <v>66</v>
      </c>
      <c r="AB28" s="243">
        <v>77.135000000000005</v>
      </c>
      <c r="AC28" s="243">
        <v>298</v>
      </c>
      <c r="AD28" s="243">
        <v>189.5</v>
      </c>
      <c r="AE28" s="244">
        <v>64</v>
      </c>
      <c r="AF28" s="243">
        <v>304.93900000000002</v>
      </c>
      <c r="AG28" s="324">
        <v>1035.0999999999999</v>
      </c>
      <c r="AH28" s="324">
        <v>953.7</v>
      </c>
      <c r="AI28" s="200">
        <v>92</v>
      </c>
      <c r="AJ28" s="243">
        <v>400.3</v>
      </c>
      <c r="AK28" s="244">
        <v>39</v>
      </c>
      <c r="AL28" s="243" t="s">
        <v>61</v>
      </c>
      <c r="AM28" s="244" t="s">
        <v>61</v>
      </c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0"/>
      <c r="IC28" s="500"/>
      <c r="ID28" s="500"/>
      <c r="IE28" s="500"/>
      <c r="IF28" s="500"/>
      <c r="IG28" s="500"/>
      <c r="IH28" s="500"/>
      <c r="II28" s="500"/>
      <c r="IJ28" s="500"/>
      <c r="IK28" s="500"/>
      <c r="IL28" s="500"/>
      <c r="IM28" s="500"/>
      <c r="IN28" s="500"/>
      <c r="IO28" s="500"/>
      <c r="IP28" s="500"/>
      <c r="IQ28" s="500"/>
      <c r="IR28" s="500"/>
      <c r="IS28" s="500"/>
      <c r="IT28" s="500"/>
      <c r="IU28" s="500"/>
      <c r="IV28" s="500"/>
    </row>
    <row r="29" spans="1:256" s="700" customFormat="1" ht="12" customHeight="1" x14ac:dyDescent="0.2">
      <c r="A29" s="593">
        <v>2017</v>
      </c>
      <c r="B29" s="243">
        <v>34.476999999999997</v>
      </c>
      <c r="C29" s="243">
        <v>153.30000000000001</v>
      </c>
      <c r="D29" s="243">
        <v>24.3</v>
      </c>
      <c r="E29" s="244">
        <v>16</v>
      </c>
      <c r="F29" s="243" t="s">
        <v>61</v>
      </c>
      <c r="G29" s="244" t="s">
        <v>61</v>
      </c>
      <c r="H29" s="243">
        <v>159.80500000000001</v>
      </c>
      <c r="I29" s="243">
        <v>648.70000000000005</v>
      </c>
      <c r="J29" s="243">
        <v>91</v>
      </c>
      <c r="K29" s="244">
        <v>14</v>
      </c>
      <c r="L29" s="243" t="s">
        <v>61</v>
      </c>
      <c r="M29" s="244" t="s">
        <v>61</v>
      </c>
      <c r="N29" s="243">
        <v>194.28299999999999</v>
      </c>
      <c r="O29" s="324">
        <v>802</v>
      </c>
      <c r="P29" s="243">
        <v>115.3</v>
      </c>
      <c r="Q29" s="244">
        <v>14</v>
      </c>
      <c r="R29" s="243" t="s">
        <v>61</v>
      </c>
      <c r="S29" s="244" t="s">
        <v>61</v>
      </c>
      <c r="T29" s="668">
        <v>28.939</v>
      </c>
      <c r="U29" s="668">
        <v>113.5</v>
      </c>
      <c r="V29" s="243">
        <v>47.5</v>
      </c>
      <c r="W29" s="244">
        <v>42</v>
      </c>
      <c r="X29" s="243">
        <v>284.61099999999999</v>
      </c>
      <c r="Y29" s="324">
        <v>1135.3</v>
      </c>
      <c r="Z29" s="324">
        <v>737.9</v>
      </c>
      <c r="AA29" s="244">
        <v>65</v>
      </c>
      <c r="AB29" s="243">
        <v>73.736999999999995</v>
      </c>
      <c r="AC29" s="243">
        <v>324.8</v>
      </c>
      <c r="AD29" s="243">
        <v>285.8</v>
      </c>
      <c r="AE29" s="244">
        <v>88</v>
      </c>
      <c r="AF29" s="243">
        <v>269.49900000000002</v>
      </c>
      <c r="AG29" s="324">
        <v>1013.9</v>
      </c>
      <c r="AH29" s="324">
        <v>981.8</v>
      </c>
      <c r="AI29" s="200">
        <v>97</v>
      </c>
      <c r="AJ29" s="243">
        <v>473</v>
      </c>
      <c r="AK29" s="244">
        <v>47</v>
      </c>
      <c r="AL29" s="243" t="s">
        <v>61</v>
      </c>
      <c r="AM29" s="244" t="s">
        <v>61</v>
      </c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699"/>
      <c r="IC29" s="699"/>
      <c r="ID29" s="699"/>
      <c r="IE29" s="699"/>
      <c r="IF29" s="699"/>
      <c r="IG29" s="699"/>
      <c r="IH29" s="699"/>
      <c r="II29" s="699"/>
      <c r="IJ29" s="699"/>
      <c r="IK29" s="699"/>
      <c r="IL29" s="699"/>
      <c r="IM29" s="699"/>
      <c r="IN29" s="699"/>
      <c r="IO29" s="699"/>
      <c r="IP29" s="699"/>
      <c r="IQ29" s="699"/>
      <c r="IR29" s="699"/>
      <c r="IS29" s="699"/>
      <c r="IT29" s="699"/>
      <c r="IU29" s="699"/>
      <c r="IV29" s="699"/>
    </row>
    <row r="30" spans="1:256" s="65" customFormat="1" ht="12" customHeight="1" x14ac:dyDescent="0.2">
      <c r="A30" s="600">
        <v>2018</v>
      </c>
      <c r="B30" s="243">
        <v>10.544</v>
      </c>
      <c r="C30" s="243">
        <v>26.8</v>
      </c>
      <c r="D30" s="243">
        <v>20.100000000000001</v>
      </c>
      <c r="E30" s="244">
        <v>75</v>
      </c>
      <c r="F30" s="243" t="s">
        <v>61</v>
      </c>
      <c r="G30" s="244" t="s">
        <v>61</v>
      </c>
      <c r="H30" s="243">
        <v>167.233</v>
      </c>
      <c r="I30" s="703">
        <v>467.9</v>
      </c>
      <c r="J30" s="703">
        <v>403.2</v>
      </c>
      <c r="K30" s="410">
        <v>86</v>
      </c>
      <c r="L30" s="243" t="s">
        <v>61</v>
      </c>
      <c r="M30" s="244" t="s">
        <v>61</v>
      </c>
      <c r="N30" s="703">
        <v>177.77699999999999</v>
      </c>
      <c r="O30" s="704">
        <v>494.7</v>
      </c>
      <c r="P30" s="703">
        <v>423.3</v>
      </c>
      <c r="Q30" s="410">
        <v>86</v>
      </c>
      <c r="R30" s="243" t="s">
        <v>61</v>
      </c>
      <c r="S30" s="244" t="s">
        <v>61</v>
      </c>
      <c r="T30" s="703">
        <v>16.417999999999999</v>
      </c>
      <c r="U30" s="703">
        <v>42.3</v>
      </c>
      <c r="V30" s="703">
        <v>38.1</v>
      </c>
      <c r="W30" s="410">
        <v>90</v>
      </c>
      <c r="X30" s="704">
        <v>319.22500000000002</v>
      </c>
      <c r="Y30" s="704">
        <v>1051</v>
      </c>
      <c r="Z30" s="703">
        <v>667.3</v>
      </c>
      <c r="AA30" s="410">
        <v>63</v>
      </c>
      <c r="AB30" s="703">
        <v>85.867999999999995</v>
      </c>
      <c r="AC30" s="703">
        <v>285</v>
      </c>
      <c r="AD30" s="703">
        <v>117.7</v>
      </c>
      <c r="AE30" s="705">
        <v>41</v>
      </c>
      <c r="AF30" s="703">
        <v>288.72899999999998</v>
      </c>
      <c r="AG30" s="703">
        <v>818.2</v>
      </c>
      <c r="AH30" s="703">
        <v>527.4</v>
      </c>
      <c r="AI30" s="706">
        <v>64</v>
      </c>
      <c r="AJ30" s="703">
        <v>16.899999999999999</v>
      </c>
      <c r="AK30" s="707">
        <v>2</v>
      </c>
      <c r="AL30" s="243" t="s">
        <v>61</v>
      </c>
      <c r="AM30" s="244" t="s">
        <v>61</v>
      </c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  <c r="IH30" s="502"/>
      <c r="II30" s="502"/>
      <c r="IJ30" s="502"/>
      <c r="IK30" s="502"/>
      <c r="IL30" s="502"/>
      <c r="IM30" s="502"/>
      <c r="IN30" s="502"/>
      <c r="IO30" s="502"/>
      <c r="IP30" s="502"/>
      <c r="IQ30" s="502"/>
      <c r="IR30" s="502"/>
      <c r="IS30" s="502"/>
      <c r="IT30" s="502"/>
      <c r="IU30" s="502"/>
      <c r="IV30" s="502"/>
    </row>
    <row r="31" spans="1:256" s="65" customFormat="1" ht="12" customHeight="1" x14ac:dyDescent="0.2">
      <c r="A31" s="600">
        <v>2019</v>
      </c>
      <c r="B31" s="243">
        <v>39.530999999999999</v>
      </c>
      <c r="C31" s="243">
        <v>222.3</v>
      </c>
      <c r="D31" s="243">
        <v>59.5</v>
      </c>
      <c r="E31" s="244">
        <v>27</v>
      </c>
      <c r="F31" s="243" t="s">
        <v>61</v>
      </c>
      <c r="G31" s="244" t="s">
        <v>61</v>
      </c>
      <c r="H31" s="243">
        <v>158.07400000000001</v>
      </c>
      <c r="I31" s="243">
        <v>679.3</v>
      </c>
      <c r="J31" s="243">
        <v>367.9</v>
      </c>
      <c r="K31" s="244">
        <v>54</v>
      </c>
      <c r="L31" s="243" t="s">
        <v>61</v>
      </c>
      <c r="M31" s="244" t="s">
        <v>61</v>
      </c>
      <c r="N31" s="243">
        <v>197.60599999999999</v>
      </c>
      <c r="O31" s="324">
        <v>901.6</v>
      </c>
      <c r="P31" s="243">
        <v>427.4</v>
      </c>
      <c r="Q31" s="244">
        <v>47</v>
      </c>
      <c r="R31" s="243" t="s">
        <v>61</v>
      </c>
      <c r="S31" s="244" t="s">
        <v>61</v>
      </c>
      <c r="T31" s="243">
        <v>37.854999999999997</v>
      </c>
      <c r="U31" s="243">
        <v>182.5</v>
      </c>
      <c r="V31" s="243">
        <v>163.30000000000001</v>
      </c>
      <c r="W31" s="244">
        <v>89</v>
      </c>
      <c r="X31" s="243">
        <v>322.18</v>
      </c>
      <c r="Y31" s="324">
        <v>1353.5</v>
      </c>
      <c r="Z31" s="324">
        <v>1057.2</v>
      </c>
      <c r="AA31" s="244">
        <v>78</v>
      </c>
      <c r="AB31" s="243">
        <v>75.704999999999998</v>
      </c>
      <c r="AC31" s="243">
        <v>328.7</v>
      </c>
      <c r="AD31" s="243">
        <v>174</v>
      </c>
      <c r="AE31" s="244">
        <v>53</v>
      </c>
      <c r="AF31" s="243">
        <v>297.49200000000002</v>
      </c>
      <c r="AG31" s="324">
        <v>1169.8</v>
      </c>
      <c r="AH31" s="243">
        <v>1100.8</v>
      </c>
      <c r="AI31" s="200">
        <v>94</v>
      </c>
      <c r="AJ31" s="243">
        <v>508.4</v>
      </c>
      <c r="AK31" s="244">
        <v>43</v>
      </c>
      <c r="AL31" s="243" t="s">
        <v>61</v>
      </c>
      <c r="AM31" s="244" t="s">
        <v>61</v>
      </c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  <c r="IH31" s="502"/>
      <c r="II31" s="502"/>
      <c r="IJ31" s="502"/>
      <c r="IK31" s="502"/>
      <c r="IL31" s="502"/>
      <c r="IM31" s="502"/>
      <c r="IN31" s="502"/>
      <c r="IO31" s="502"/>
      <c r="IP31" s="502"/>
      <c r="IQ31" s="502"/>
      <c r="IR31" s="502"/>
      <c r="IS31" s="502"/>
      <c r="IT31" s="502"/>
      <c r="IU31" s="502"/>
      <c r="IV31" s="502"/>
    </row>
    <row r="32" spans="1:256" s="65" customFormat="1" ht="12" customHeight="1" x14ac:dyDescent="0.2">
      <c r="A32" s="600">
        <v>2020</v>
      </c>
      <c r="B32" s="243">
        <v>22.689999999999994</v>
      </c>
      <c r="C32" s="243">
        <v>101.13999999999999</v>
      </c>
      <c r="D32" s="243">
        <v>26.3</v>
      </c>
      <c r="E32" s="244">
        <v>26</v>
      </c>
      <c r="F32" s="243" t="s">
        <v>61</v>
      </c>
      <c r="G32" s="244" t="s">
        <v>61</v>
      </c>
      <c r="H32" s="243">
        <v>176.08</v>
      </c>
      <c r="I32" s="243">
        <v>576.2399999999999</v>
      </c>
      <c r="J32" s="243">
        <v>278.82</v>
      </c>
      <c r="K32" s="244">
        <v>47</v>
      </c>
      <c r="L32" s="243" t="s">
        <v>61</v>
      </c>
      <c r="M32" s="244" t="s">
        <v>61</v>
      </c>
      <c r="N32" s="243">
        <v>198.78</v>
      </c>
      <c r="O32" s="324">
        <v>677.33999999999992</v>
      </c>
      <c r="P32" s="243">
        <v>303.11999999999995</v>
      </c>
      <c r="Q32" s="244">
        <v>44</v>
      </c>
      <c r="R32" s="243" t="s">
        <v>61</v>
      </c>
      <c r="S32" s="244" t="s">
        <v>61</v>
      </c>
      <c r="T32" s="243">
        <v>18.68</v>
      </c>
      <c r="U32" s="243">
        <v>67.38</v>
      </c>
      <c r="V32" s="243">
        <v>57.45000000000001</v>
      </c>
      <c r="W32" s="244">
        <v>89</v>
      </c>
      <c r="X32" s="243">
        <v>314.82000000000005</v>
      </c>
      <c r="Y32" s="324">
        <v>1109.55</v>
      </c>
      <c r="Z32" s="324">
        <v>719.65</v>
      </c>
      <c r="AA32" s="244">
        <v>65</v>
      </c>
      <c r="AB32" s="243">
        <v>77.260000000000005</v>
      </c>
      <c r="AC32" s="243">
        <v>272.29000000000002</v>
      </c>
      <c r="AD32" s="243">
        <v>128.53</v>
      </c>
      <c r="AE32" s="244">
        <v>50</v>
      </c>
      <c r="AF32" s="243">
        <v>324.47000000000003</v>
      </c>
      <c r="AG32" s="324">
        <v>1194.5700000000002</v>
      </c>
      <c r="AH32" s="243">
        <v>1091.0199999999998</v>
      </c>
      <c r="AI32" s="200">
        <v>91</v>
      </c>
      <c r="AJ32" s="243">
        <v>326.57999999999993</v>
      </c>
      <c r="AK32" s="244">
        <v>27</v>
      </c>
      <c r="AL32" s="243" t="s">
        <v>61</v>
      </c>
      <c r="AM32" s="244" t="s">
        <v>61</v>
      </c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  <c r="IH32" s="502"/>
      <c r="II32" s="502"/>
      <c r="IJ32" s="502"/>
      <c r="IK32" s="502"/>
      <c r="IL32" s="502"/>
      <c r="IM32" s="502"/>
      <c r="IN32" s="502"/>
      <c r="IO32" s="502"/>
      <c r="IP32" s="502"/>
      <c r="IQ32" s="502"/>
      <c r="IR32" s="502"/>
      <c r="IS32" s="502"/>
      <c r="IT32" s="502"/>
      <c r="IU32" s="502"/>
      <c r="IV32" s="502"/>
    </row>
    <row r="33" spans="1:256" s="702" customFormat="1" ht="12" customHeight="1" x14ac:dyDescent="0.25">
      <c r="A33" s="608">
        <v>2021</v>
      </c>
      <c r="B33" s="429">
        <f>'2021 ELY'!B34</f>
        <v>54.14</v>
      </c>
      <c r="C33" s="429">
        <f>'2021 ELY'!C34</f>
        <v>259.52999999999997</v>
      </c>
      <c r="D33" s="429">
        <f>'2021 ELY'!D34</f>
        <v>57.97</v>
      </c>
      <c r="E33" s="403">
        <f>'2021 ELY'!E34</f>
        <v>22</v>
      </c>
      <c r="F33" s="429">
        <f>'2021 ELY'!F34</f>
        <v>163.47</v>
      </c>
      <c r="G33" s="403">
        <f>'2021 ELY'!G34</f>
        <v>63</v>
      </c>
      <c r="H33" s="429">
        <f>'2021 ELY'!H34</f>
        <v>158.27000000000001</v>
      </c>
      <c r="I33" s="429">
        <f>'2021 ELY'!I34</f>
        <v>418.15</v>
      </c>
      <c r="J33" s="429">
        <f>'2021 ELY'!J34</f>
        <v>174.11</v>
      </c>
      <c r="K33" s="403">
        <f>'2021 ELY'!K34</f>
        <v>42</v>
      </c>
      <c r="L33" s="429">
        <f>'2021 ELY'!L34</f>
        <v>231.82</v>
      </c>
      <c r="M33" s="403">
        <f>'2021 ELY'!M34</f>
        <v>55</v>
      </c>
      <c r="N33" s="429">
        <f>'2021 ELY'!N34</f>
        <v>212.41</v>
      </c>
      <c r="O33" s="429">
        <f>'2021 ELY'!O34</f>
        <v>677.68</v>
      </c>
      <c r="P33" s="429">
        <f>'2021 ELY'!P34</f>
        <v>232.08</v>
      </c>
      <c r="Q33" s="403">
        <f>'2021 ELY'!Q34</f>
        <v>34</v>
      </c>
      <c r="R33" s="429">
        <f>'2021 ELY'!R34</f>
        <v>395.28999999999996</v>
      </c>
      <c r="S33" s="403">
        <f>'2021 ELY'!S34</f>
        <v>58.329890213670176</v>
      </c>
      <c r="T33" s="429">
        <f>'2021 ELY'!T34</f>
        <v>18.18</v>
      </c>
      <c r="U33" s="429">
        <f>'2021 ELY'!U34</f>
        <v>66.83</v>
      </c>
      <c r="V33" s="429">
        <f>'2021 ELY'!V34</f>
        <v>62.81</v>
      </c>
      <c r="W33" s="403">
        <f>'2021 ELY'!W34</f>
        <v>94</v>
      </c>
      <c r="X33" s="429">
        <f>'2021 ELY'!X34</f>
        <v>319.58999999999997</v>
      </c>
      <c r="Y33" s="429">
        <f>'2021 ELY'!Y34</f>
        <v>870.06</v>
      </c>
      <c r="Z33" s="429">
        <f>'2021 ELY'!Z34</f>
        <v>543.47</v>
      </c>
      <c r="AA33" s="403">
        <f>'2021 ELY'!AA34</f>
        <v>62</v>
      </c>
      <c r="AB33" s="429">
        <f>'2021 ELY'!AB34</f>
        <v>68.37</v>
      </c>
      <c r="AC33" s="429">
        <f>'2021 ELY'!AC34</f>
        <v>162.22</v>
      </c>
      <c r="AD33" s="429">
        <f>'2021 ELY'!AD34</f>
        <v>29.1</v>
      </c>
      <c r="AE33" s="403">
        <f>'2021 ELY'!AE34</f>
        <v>18</v>
      </c>
      <c r="AF33" s="429">
        <f>'2021 ELY'!AF34</f>
        <v>314.24</v>
      </c>
      <c r="AG33" s="429">
        <f>'2021 ELY'!AG34</f>
        <v>790.24</v>
      </c>
      <c r="AH33" s="429">
        <f>'2021 ELY'!AH34</f>
        <v>557.63</v>
      </c>
      <c r="AI33" s="403">
        <f>'2021 ELY'!AI34</f>
        <v>71</v>
      </c>
      <c r="AJ33" s="429">
        <f>'2021 ELY'!AJ34</f>
        <v>86.94</v>
      </c>
      <c r="AK33" s="403">
        <f>'2021 ELY'!AK34</f>
        <v>11</v>
      </c>
      <c r="AL33" s="429">
        <f>'2021 ELY'!AL34</f>
        <v>207.96</v>
      </c>
      <c r="AM33" s="403">
        <f>'2021 ELY'!AM34</f>
        <v>26</v>
      </c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701"/>
      <c r="IC33" s="701"/>
      <c r="ID33" s="701"/>
      <c r="IE33" s="701"/>
      <c r="IF33" s="701"/>
      <c r="IG33" s="701"/>
      <c r="IH33" s="701"/>
      <c r="II33" s="701"/>
      <c r="IJ33" s="701"/>
      <c r="IK33" s="701"/>
      <c r="IL33" s="701"/>
      <c r="IM33" s="701"/>
      <c r="IN33" s="701"/>
      <c r="IO33" s="701"/>
      <c r="IP33" s="701"/>
      <c r="IQ33" s="701"/>
      <c r="IR33" s="701"/>
      <c r="IS33" s="701"/>
      <c r="IT33" s="701"/>
      <c r="IU33" s="701"/>
      <c r="IV33" s="701"/>
    </row>
    <row r="34" spans="1:256" s="102" customFormat="1" ht="9.65" customHeight="1" x14ac:dyDescent="0.25">
      <c r="A34" s="552"/>
      <c r="B34" s="429"/>
      <c r="C34" s="429"/>
      <c r="D34" s="429"/>
      <c r="E34" s="403"/>
      <c r="F34" s="429"/>
      <c r="G34" s="429"/>
      <c r="H34" s="429"/>
      <c r="I34" s="429"/>
      <c r="J34" s="429"/>
      <c r="K34" s="403"/>
      <c r="N34" s="429"/>
      <c r="O34" s="425"/>
      <c r="P34" s="429"/>
      <c r="Q34" s="403"/>
      <c r="R34" s="429"/>
      <c r="S34" s="403"/>
      <c r="T34" s="429"/>
      <c r="U34" s="429"/>
      <c r="V34" s="429"/>
      <c r="W34" s="403"/>
      <c r="X34" s="429"/>
      <c r="Y34" s="425"/>
      <c r="Z34" s="425"/>
      <c r="AA34" s="403"/>
      <c r="AB34" s="429"/>
      <c r="AC34" s="429"/>
      <c r="AD34" s="429"/>
      <c r="AE34" s="403"/>
      <c r="AF34" s="429"/>
      <c r="AG34" s="425"/>
      <c r="AH34" s="425"/>
      <c r="AI34" s="503"/>
      <c r="AJ34" s="429"/>
      <c r="AK34" s="403"/>
      <c r="AL34" s="429"/>
      <c r="AM34" s="403"/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500"/>
      <c r="IC34" s="500"/>
      <c r="ID34" s="500"/>
      <c r="IE34" s="500"/>
      <c r="IF34" s="500"/>
      <c r="IG34" s="500"/>
      <c r="IH34" s="500"/>
      <c r="II34" s="500"/>
      <c r="IJ34" s="500"/>
      <c r="IK34" s="500"/>
      <c r="IL34" s="500"/>
      <c r="IM34" s="500"/>
      <c r="IN34" s="500"/>
      <c r="IO34" s="500"/>
      <c r="IP34" s="500"/>
      <c r="IQ34" s="500"/>
      <c r="IR34" s="500"/>
      <c r="IS34" s="500"/>
      <c r="IT34" s="500"/>
      <c r="IU34" s="500"/>
      <c r="IV34" s="500"/>
    </row>
    <row r="35" spans="1:256" s="115" customFormat="1" ht="11.5" customHeight="1" x14ac:dyDescent="0.25">
      <c r="A35" s="206" t="s">
        <v>232</v>
      </c>
      <c r="B35" s="243"/>
      <c r="C35" s="243"/>
      <c r="D35" s="243"/>
      <c r="E35" s="244"/>
      <c r="F35" s="243"/>
      <c r="G35" s="324"/>
      <c r="H35" s="243"/>
      <c r="I35" s="324"/>
      <c r="J35" s="409"/>
      <c r="K35" s="244"/>
      <c r="N35" s="243"/>
      <c r="O35" s="324"/>
      <c r="P35" s="243"/>
      <c r="Q35" s="244"/>
      <c r="R35" s="243"/>
      <c r="S35" s="244"/>
      <c r="T35" s="403"/>
      <c r="U35" s="429"/>
      <c r="V35" s="429"/>
      <c r="W35" s="403"/>
      <c r="X35" s="429"/>
      <c r="Y35" s="425"/>
      <c r="Z35" s="425"/>
      <c r="AA35" s="403"/>
      <c r="AB35" s="429"/>
      <c r="AC35" s="429"/>
      <c r="AD35" s="429"/>
      <c r="AE35" s="403"/>
      <c r="AF35" s="429"/>
      <c r="AG35" s="425"/>
      <c r="AH35" s="425"/>
      <c r="AI35" s="503"/>
      <c r="AJ35" s="429"/>
      <c r="AK35" s="403"/>
      <c r="AL35" s="429"/>
      <c r="AM35" s="403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500"/>
      <c r="IC35" s="500"/>
      <c r="ID35" s="500"/>
      <c r="IE35" s="500"/>
      <c r="IF35" s="500"/>
      <c r="IG35" s="500"/>
      <c r="IH35" s="500"/>
      <c r="II35" s="500"/>
      <c r="IJ35" s="500"/>
      <c r="IK35" s="500"/>
      <c r="IL35" s="500"/>
      <c r="IM35" s="500"/>
      <c r="IN35" s="500"/>
      <c r="IO35" s="500"/>
      <c r="IP35" s="500"/>
      <c r="IQ35" s="500"/>
      <c r="IR35" s="500"/>
      <c r="IS35" s="500"/>
      <c r="IT35" s="500"/>
      <c r="IU35" s="500"/>
      <c r="IV35" s="500"/>
    </row>
    <row r="36" spans="1:256" s="102" customFormat="1" ht="12" customHeight="1" x14ac:dyDescent="0.25">
      <c r="A36" s="207" t="s">
        <v>233</v>
      </c>
      <c r="B36" s="429"/>
      <c r="C36" s="429"/>
      <c r="D36" s="429"/>
      <c r="E36" s="403"/>
      <c r="F36" s="429"/>
      <c r="G36" s="429"/>
      <c r="H36" s="429"/>
      <c r="I36" s="429"/>
      <c r="J36" s="429"/>
      <c r="K36" s="403"/>
      <c r="N36" s="429"/>
      <c r="O36" s="425"/>
      <c r="P36" s="429"/>
      <c r="Q36" s="403"/>
      <c r="R36" s="429"/>
      <c r="S36" s="403"/>
      <c r="T36" s="429"/>
      <c r="U36" s="429"/>
      <c r="V36" s="429"/>
      <c r="W36" s="403"/>
      <c r="X36" s="429"/>
      <c r="Y36" s="425"/>
      <c r="Z36" s="425"/>
      <c r="AA36" s="403"/>
      <c r="AB36" s="429"/>
      <c r="AC36" s="429"/>
      <c r="AD36" s="429"/>
      <c r="AE36" s="403"/>
      <c r="AF36" s="429"/>
      <c r="AG36" s="425"/>
      <c r="AH36" s="425"/>
      <c r="AI36" s="503"/>
      <c r="AJ36" s="429"/>
      <c r="AK36" s="403"/>
      <c r="AL36" s="429"/>
      <c r="AM36" s="403"/>
      <c r="AN36" s="504"/>
      <c r="AO36" s="504"/>
      <c r="AP36" s="504"/>
      <c r="AQ36" s="504"/>
      <c r="AR36" s="504"/>
      <c r="AS36" s="504"/>
      <c r="AT36" s="504"/>
      <c r="AU36" s="504"/>
      <c r="AV36" s="504"/>
      <c r="AW36" s="504"/>
      <c r="AX36" s="504"/>
      <c r="AY36" s="504"/>
      <c r="AZ36" s="504"/>
      <c r="BA36" s="504"/>
      <c r="BB36" s="504"/>
      <c r="BC36" s="504"/>
      <c r="BD36" s="504"/>
      <c r="BE36" s="504"/>
      <c r="BF36" s="504"/>
      <c r="BG36" s="504"/>
      <c r="BH36" s="504"/>
      <c r="BI36" s="504"/>
      <c r="BJ36" s="504"/>
      <c r="BK36" s="504"/>
      <c r="BL36" s="504"/>
      <c r="BM36" s="504"/>
      <c r="BN36" s="504"/>
      <c r="BO36" s="504"/>
      <c r="BP36" s="504"/>
      <c r="BQ36" s="504"/>
      <c r="BR36" s="504"/>
      <c r="BS36" s="504"/>
      <c r="BT36" s="504"/>
      <c r="BU36" s="504"/>
      <c r="BV36" s="504"/>
      <c r="BW36" s="504"/>
      <c r="BX36" s="504"/>
      <c r="BY36" s="504"/>
      <c r="BZ36" s="504"/>
      <c r="CA36" s="504"/>
      <c r="CB36" s="504"/>
      <c r="CC36" s="504"/>
      <c r="CD36" s="504"/>
      <c r="CE36" s="504"/>
      <c r="CF36" s="504"/>
      <c r="CG36" s="504"/>
      <c r="CH36" s="504"/>
      <c r="CI36" s="504"/>
      <c r="CJ36" s="504"/>
      <c r="CK36" s="504"/>
      <c r="CL36" s="504"/>
      <c r="CM36" s="504"/>
      <c r="CN36" s="504"/>
      <c r="CO36" s="504"/>
      <c r="CP36" s="504"/>
      <c r="CQ36" s="504"/>
      <c r="CR36" s="504"/>
      <c r="CS36" s="504"/>
      <c r="CT36" s="504"/>
      <c r="CU36" s="504"/>
      <c r="CV36" s="504"/>
      <c r="CW36" s="504"/>
      <c r="CX36" s="504"/>
      <c r="CY36" s="504"/>
      <c r="CZ36" s="504"/>
      <c r="DA36" s="504"/>
      <c r="DB36" s="504"/>
      <c r="DC36" s="504"/>
      <c r="DD36" s="504"/>
      <c r="DE36" s="504"/>
      <c r="DF36" s="504"/>
      <c r="DG36" s="504"/>
      <c r="DH36" s="504"/>
      <c r="DI36" s="504"/>
      <c r="DJ36" s="504"/>
      <c r="DK36" s="504"/>
      <c r="DL36" s="504"/>
      <c r="DM36" s="504"/>
      <c r="DN36" s="504"/>
      <c r="DO36" s="504"/>
      <c r="DP36" s="504"/>
      <c r="DQ36" s="504"/>
      <c r="DR36" s="504"/>
      <c r="DS36" s="504"/>
      <c r="DT36" s="504"/>
      <c r="DU36" s="504"/>
      <c r="DV36" s="504"/>
      <c r="DW36" s="504"/>
      <c r="DX36" s="504"/>
      <c r="DY36" s="504"/>
      <c r="DZ36" s="504"/>
      <c r="EA36" s="504"/>
      <c r="EB36" s="504"/>
      <c r="EC36" s="504"/>
      <c r="ED36" s="504"/>
      <c r="EE36" s="504"/>
      <c r="EF36" s="504"/>
      <c r="EG36" s="504"/>
      <c r="EH36" s="504"/>
      <c r="EI36" s="504"/>
      <c r="EJ36" s="504"/>
      <c r="EK36" s="504"/>
      <c r="EL36" s="504"/>
      <c r="EM36" s="504"/>
      <c r="EN36" s="504"/>
      <c r="EO36" s="504"/>
      <c r="EP36" s="504"/>
      <c r="EQ36" s="504"/>
      <c r="ER36" s="504"/>
      <c r="ES36" s="504"/>
      <c r="ET36" s="504"/>
      <c r="EU36" s="504"/>
      <c r="EV36" s="504"/>
      <c r="EW36" s="504"/>
      <c r="EX36" s="504"/>
      <c r="EY36" s="504"/>
      <c r="EZ36" s="504"/>
      <c r="FA36" s="504"/>
      <c r="FB36" s="504"/>
      <c r="FC36" s="504"/>
      <c r="FD36" s="504"/>
      <c r="FE36" s="504"/>
      <c r="FF36" s="504"/>
      <c r="FG36" s="504"/>
      <c r="FH36" s="504"/>
      <c r="FI36" s="504"/>
      <c r="FJ36" s="504"/>
      <c r="FK36" s="504"/>
      <c r="FL36" s="504"/>
      <c r="FM36" s="504"/>
      <c r="FN36" s="504"/>
      <c r="FO36" s="504"/>
      <c r="FP36" s="504"/>
      <c r="FQ36" s="504"/>
      <c r="FR36" s="504"/>
      <c r="FS36" s="504"/>
      <c r="FT36" s="504"/>
      <c r="FU36" s="504"/>
      <c r="FV36" s="504"/>
      <c r="FW36" s="504"/>
      <c r="FX36" s="504"/>
      <c r="FY36" s="504"/>
      <c r="FZ36" s="504"/>
      <c r="GA36" s="504"/>
      <c r="GB36" s="504"/>
      <c r="GC36" s="504"/>
      <c r="GD36" s="504"/>
      <c r="GE36" s="504"/>
      <c r="GF36" s="504"/>
      <c r="GG36" s="504"/>
      <c r="GH36" s="504"/>
      <c r="GI36" s="504"/>
      <c r="GJ36" s="504"/>
      <c r="GK36" s="504"/>
      <c r="GL36" s="504"/>
      <c r="GM36" s="504"/>
      <c r="GN36" s="504"/>
      <c r="GO36" s="504"/>
      <c r="GP36" s="504"/>
      <c r="GQ36" s="504"/>
      <c r="GR36" s="504"/>
      <c r="GS36" s="504"/>
      <c r="GT36" s="504"/>
      <c r="GU36" s="504"/>
      <c r="GV36" s="504"/>
      <c r="GW36" s="504"/>
      <c r="GX36" s="504"/>
      <c r="GY36" s="504"/>
      <c r="GZ36" s="504"/>
      <c r="HA36" s="504"/>
      <c r="HB36" s="504"/>
      <c r="HC36" s="504"/>
      <c r="HD36" s="504"/>
      <c r="HE36" s="504"/>
      <c r="HF36" s="504"/>
      <c r="HG36" s="504"/>
      <c r="HH36" s="504"/>
      <c r="HI36" s="504"/>
      <c r="HJ36" s="504"/>
      <c r="HK36" s="504"/>
      <c r="HL36" s="504"/>
      <c r="HM36" s="504"/>
      <c r="HN36" s="504"/>
      <c r="HO36" s="504"/>
      <c r="HP36" s="504"/>
      <c r="HQ36" s="504"/>
      <c r="HR36" s="504"/>
      <c r="HS36" s="504"/>
      <c r="HT36" s="504"/>
      <c r="HU36" s="504"/>
      <c r="HV36" s="504"/>
      <c r="HW36" s="504"/>
      <c r="HX36" s="504"/>
      <c r="HY36" s="504"/>
      <c r="HZ36" s="504"/>
      <c r="IA36" s="504"/>
      <c r="IB36" s="505"/>
      <c r="IC36" s="505"/>
      <c r="ID36" s="505"/>
      <c r="IE36" s="505"/>
      <c r="IF36" s="505"/>
      <c r="IG36" s="505"/>
      <c r="IH36" s="505"/>
      <c r="II36" s="505"/>
      <c r="IJ36" s="505"/>
      <c r="IK36" s="505"/>
      <c r="IL36" s="505"/>
      <c r="IM36" s="505"/>
      <c r="IN36" s="505"/>
      <c r="IO36" s="505"/>
      <c r="IP36" s="505"/>
      <c r="IQ36" s="505"/>
      <c r="IR36" s="505"/>
      <c r="IS36" s="505"/>
      <c r="IT36" s="505"/>
      <c r="IU36" s="505"/>
      <c r="IV36" s="505"/>
    </row>
    <row r="37" spans="1:256" s="102" customFormat="1" ht="12" customHeight="1" x14ac:dyDescent="0.25">
      <c r="A37" s="560" t="s">
        <v>234</v>
      </c>
      <c r="B37" s="594"/>
      <c r="C37" s="594"/>
      <c r="D37" s="594"/>
      <c r="E37" s="595"/>
      <c r="F37" s="594"/>
      <c r="G37" s="594"/>
      <c r="H37" s="594"/>
      <c r="I37" s="594"/>
      <c r="J37" s="594"/>
      <c r="K37" s="595"/>
      <c r="L37" s="595"/>
      <c r="M37" s="595"/>
      <c r="N37" s="594"/>
      <c r="O37" s="596"/>
      <c r="P37" s="594"/>
      <c r="Q37" s="595"/>
      <c r="R37" s="594"/>
      <c r="S37" s="595"/>
      <c r="T37" s="594"/>
      <c r="U37" s="594"/>
      <c r="V37" s="594"/>
      <c r="W37" s="595"/>
      <c r="X37" s="597"/>
      <c r="Y37" s="597"/>
      <c r="Z37" s="597"/>
      <c r="AA37" s="598"/>
      <c r="AB37" s="597"/>
      <c r="AC37" s="597"/>
      <c r="AD37" s="597"/>
      <c r="AE37" s="598"/>
      <c r="AF37" s="597"/>
      <c r="AG37" s="597"/>
      <c r="AH37" s="597"/>
      <c r="AI37" s="599"/>
      <c r="AJ37" s="597"/>
      <c r="AK37" s="598"/>
      <c r="AL37" s="597"/>
      <c r="AM37" s="598"/>
      <c r="AN37" s="502"/>
      <c r="AO37" s="502"/>
      <c r="AP37" s="502"/>
      <c r="AQ37" s="502"/>
      <c r="AR37" s="502"/>
      <c r="AS37" s="502"/>
      <c r="AT37" s="502"/>
      <c r="AU37" s="502"/>
      <c r="AV37" s="502"/>
      <c r="AW37" s="502"/>
      <c r="AX37" s="502"/>
      <c r="AY37" s="502"/>
      <c r="AZ37" s="502"/>
      <c r="BA37" s="502"/>
      <c r="BB37" s="502"/>
      <c r="BC37" s="502"/>
      <c r="BD37" s="502"/>
      <c r="BE37" s="502"/>
      <c r="BF37" s="502"/>
      <c r="BG37" s="502"/>
      <c r="BH37" s="502"/>
      <c r="BI37" s="502"/>
      <c r="BJ37" s="502"/>
      <c r="BK37" s="502"/>
      <c r="BL37" s="502"/>
      <c r="BM37" s="502"/>
      <c r="BN37" s="502"/>
      <c r="BO37" s="502"/>
      <c r="BP37" s="502"/>
      <c r="BQ37" s="502"/>
      <c r="BR37" s="502"/>
      <c r="BS37" s="502"/>
      <c r="BT37" s="502"/>
      <c r="BU37" s="502"/>
      <c r="BV37" s="502"/>
      <c r="BW37" s="502"/>
      <c r="BX37" s="502"/>
      <c r="BY37" s="502"/>
      <c r="BZ37" s="502"/>
      <c r="CA37" s="502"/>
      <c r="CB37" s="502"/>
      <c r="CC37" s="502"/>
      <c r="CD37" s="502"/>
      <c r="CE37" s="502"/>
      <c r="CF37" s="502"/>
      <c r="CG37" s="502"/>
      <c r="CH37" s="502"/>
      <c r="CI37" s="502"/>
      <c r="CJ37" s="502"/>
      <c r="CK37" s="502"/>
      <c r="CL37" s="502"/>
      <c r="CM37" s="502"/>
      <c r="CN37" s="502"/>
      <c r="CO37" s="502"/>
      <c r="CP37" s="502"/>
      <c r="CQ37" s="502"/>
      <c r="CR37" s="502"/>
      <c r="CS37" s="502"/>
      <c r="CT37" s="502"/>
      <c r="CU37" s="502"/>
      <c r="CV37" s="502"/>
      <c r="CW37" s="502"/>
      <c r="CX37" s="502"/>
      <c r="CY37" s="502"/>
      <c r="CZ37" s="502"/>
      <c r="DA37" s="502"/>
      <c r="DB37" s="502"/>
      <c r="DC37" s="502"/>
      <c r="DD37" s="502"/>
      <c r="DE37" s="502"/>
      <c r="DF37" s="502"/>
      <c r="DG37" s="502"/>
      <c r="DH37" s="502"/>
      <c r="DI37" s="502"/>
      <c r="DJ37" s="502"/>
      <c r="DK37" s="502"/>
      <c r="DL37" s="502"/>
      <c r="DM37" s="502"/>
      <c r="DN37" s="502"/>
      <c r="DO37" s="502"/>
      <c r="DP37" s="502"/>
      <c r="DQ37" s="502"/>
      <c r="DR37" s="502"/>
      <c r="DS37" s="502"/>
      <c r="DT37" s="502"/>
      <c r="DU37" s="502"/>
      <c r="DV37" s="502"/>
      <c r="DW37" s="502"/>
      <c r="DX37" s="502"/>
      <c r="DY37" s="502"/>
      <c r="DZ37" s="502"/>
      <c r="EA37" s="502"/>
      <c r="EB37" s="502"/>
      <c r="EC37" s="502"/>
      <c r="ED37" s="502"/>
      <c r="EE37" s="502"/>
      <c r="EF37" s="502"/>
      <c r="EG37" s="502"/>
      <c r="EH37" s="502"/>
      <c r="EI37" s="502"/>
      <c r="EJ37" s="502"/>
      <c r="EK37" s="502"/>
      <c r="EL37" s="502"/>
      <c r="EM37" s="502"/>
      <c r="EN37" s="502"/>
      <c r="EO37" s="502"/>
      <c r="EP37" s="502"/>
      <c r="EQ37" s="502"/>
      <c r="ER37" s="502"/>
      <c r="ES37" s="502"/>
      <c r="ET37" s="502"/>
      <c r="EU37" s="502"/>
      <c r="EV37" s="502"/>
      <c r="EW37" s="502"/>
      <c r="EX37" s="502"/>
      <c r="EY37" s="502"/>
      <c r="EZ37" s="502"/>
      <c r="FA37" s="502"/>
      <c r="FB37" s="502"/>
      <c r="FC37" s="502"/>
      <c r="FD37" s="502"/>
      <c r="FE37" s="502"/>
      <c r="FF37" s="502"/>
      <c r="FG37" s="502"/>
      <c r="FH37" s="502"/>
      <c r="FI37" s="502"/>
      <c r="FJ37" s="502"/>
      <c r="FK37" s="502"/>
      <c r="FL37" s="502"/>
      <c r="FM37" s="502"/>
      <c r="FN37" s="502"/>
      <c r="FO37" s="502"/>
      <c r="FP37" s="502"/>
      <c r="FQ37" s="502"/>
      <c r="FR37" s="502"/>
      <c r="FS37" s="502"/>
      <c r="FT37" s="502"/>
      <c r="FU37" s="502"/>
      <c r="FV37" s="502"/>
      <c r="FW37" s="502"/>
      <c r="FX37" s="502"/>
      <c r="FY37" s="502"/>
      <c r="FZ37" s="502"/>
      <c r="GA37" s="502"/>
      <c r="GB37" s="502"/>
      <c r="GC37" s="502"/>
      <c r="GD37" s="502"/>
      <c r="GE37" s="502"/>
      <c r="GF37" s="502"/>
      <c r="GG37" s="502"/>
      <c r="GH37" s="502"/>
      <c r="GI37" s="502"/>
      <c r="GJ37" s="502"/>
      <c r="GK37" s="502"/>
      <c r="GL37" s="502"/>
      <c r="GM37" s="502"/>
      <c r="GN37" s="502"/>
      <c r="GO37" s="502"/>
      <c r="GP37" s="502"/>
      <c r="GQ37" s="502"/>
      <c r="GR37" s="502"/>
      <c r="GS37" s="502"/>
      <c r="GT37" s="502"/>
      <c r="GU37" s="502"/>
      <c r="GV37" s="502"/>
      <c r="GW37" s="502"/>
      <c r="GX37" s="502"/>
      <c r="GY37" s="502"/>
      <c r="GZ37" s="502"/>
      <c r="HA37" s="502"/>
      <c r="HB37" s="502"/>
      <c r="HC37" s="502"/>
      <c r="HD37" s="502"/>
      <c r="HE37" s="502"/>
      <c r="HF37" s="502"/>
      <c r="HG37" s="502"/>
      <c r="HH37" s="502"/>
      <c r="HI37" s="502"/>
      <c r="HJ37" s="502"/>
      <c r="HK37" s="502"/>
      <c r="HL37" s="502"/>
      <c r="HM37" s="502"/>
      <c r="HN37" s="502"/>
      <c r="HO37" s="502"/>
      <c r="HP37" s="502"/>
      <c r="HQ37" s="502"/>
      <c r="HR37" s="502"/>
      <c r="HS37" s="502"/>
      <c r="HT37" s="502"/>
      <c r="HU37" s="502"/>
      <c r="HV37" s="502"/>
      <c r="HW37" s="502"/>
      <c r="HX37" s="502"/>
      <c r="HY37" s="502"/>
      <c r="HZ37" s="502"/>
      <c r="IA37" s="502"/>
      <c r="IB37" s="500"/>
      <c r="IC37" s="500"/>
      <c r="ID37" s="500"/>
      <c r="IE37" s="500"/>
      <c r="IF37" s="500"/>
      <c r="IG37" s="500"/>
      <c r="IH37" s="500"/>
      <c r="II37" s="500"/>
      <c r="IJ37" s="500"/>
      <c r="IK37" s="500"/>
      <c r="IL37" s="500"/>
      <c r="IM37" s="500"/>
      <c r="IN37" s="500"/>
      <c r="IO37" s="500"/>
      <c r="IP37" s="500"/>
      <c r="IQ37" s="500"/>
      <c r="IR37" s="500"/>
      <c r="IS37" s="500"/>
      <c r="IT37" s="500"/>
      <c r="IU37" s="500"/>
      <c r="IV37" s="500"/>
    </row>
    <row r="38" spans="1:256" s="102" customFormat="1" ht="12" customHeight="1" x14ac:dyDescent="0.2">
      <c r="A38" s="600">
        <v>2013</v>
      </c>
      <c r="B38" s="243">
        <v>0.6</v>
      </c>
      <c r="C38" s="243">
        <v>1</v>
      </c>
      <c r="D38" s="243" t="s">
        <v>61</v>
      </c>
      <c r="E38" s="244" t="s">
        <v>61</v>
      </c>
      <c r="F38" s="244" t="s">
        <v>61</v>
      </c>
      <c r="G38" s="244" t="s">
        <v>61</v>
      </c>
      <c r="H38" s="243">
        <v>5.46</v>
      </c>
      <c r="I38" s="243">
        <v>11.97</v>
      </c>
      <c r="J38" s="243">
        <v>3.6869999999999998</v>
      </c>
      <c r="K38" s="244">
        <v>31</v>
      </c>
      <c r="L38" s="243" t="s">
        <v>61</v>
      </c>
      <c r="M38" s="244" t="s">
        <v>61</v>
      </c>
      <c r="N38" s="243">
        <v>6.1</v>
      </c>
      <c r="O38" s="324">
        <v>13</v>
      </c>
      <c r="P38" s="243" t="s">
        <v>61</v>
      </c>
      <c r="Q38" s="244" t="s">
        <v>61</v>
      </c>
      <c r="R38" s="243" t="s">
        <v>61</v>
      </c>
      <c r="S38" s="244" t="s">
        <v>61</v>
      </c>
      <c r="T38" s="243">
        <v>3.14</v>
      </c>
      <c r="U38" s="243">
        <v>4.24</v>
      </c>
      <c r="V38" s="243">
        <v>1.64</v>
      </c>
      <c r="W38" s="244">
        <v>39</v>
      </c>
      <c r="X38" s="421">
        <v>3.8149999999999999</v>
      </c>
      <c r="Y38" s="421">
        <v>8.73</v>
      </c>
      <c r="Z38" s="421">
        <v>3.4830000000000001</v>
      </c>
      <c r="AA38" s="422">
        <v>40</v>
      </c>
      <c r="AB38" s="421">
        <v>1.427</v>
      </c>
      <c r="AC38" s="421">
        <v>3.6789999999999998</v>
      </c>
      <c r="AD38" s="243" t="s">
        <v>61</v>
      </c>
      <c r="AE38" s="244" t="s">
        <v>61</v>
      </c>
      <c r="AF38" s="421">
        <v>22.1</v>
      </c>
      <c r="AG38" s="421">
        <v>46.1</v>
      </c>
      <c r="AH38" s="421">
        <v>42.088999999999999</v>
      </c>
      <c r="AI38" s="200">
        <v>91</v>
      </c>
      <c r="AJ38" s="421">
        <v>17.655999999999999</v>
      </c>
      <c r="AK38" s="422">
        <v>38</v>
      </c>
      <c r="AL38" s="243" t="s">
        <v>61</v>
      </c>
      <c r="AM38" s="244" t="s">
        <v>61</v>
      </c>
      <c r="AN38" s="502"/>
      <c r="AO38" s="502"/>
      <c r="AP38" s="502"/>
      <c r="AQ38" s="502"/>
      <c r="AR38" s="502"/>
      <c r="AS38" s="502"/>
      <c r="AT38" s="502"/>
      <c r="AU38" s="502"/>
      <c r="AV38" s="502"/>
      <c r="AW38" s="502"/>
      <c r="AX38" s="502"/>
      <c r="AY38" s="502"/>
      <c r="AZ38" s="502"/>
      <c r="BA38" s="502"/>
      <c r="BB38" s="502"/>
      <c r="BC38" s="502"/>
      <c r="BD38" s="502"/>
      <c r="BE38" s="502"/>
      <c r="BF38" s="502"/>
      <c r="BG38" s="502"/>
      <c r="BH38" s="502"/>
      <c r="BI38" s="502"/>
      <c r="BJ38" s="502"/>
      <c r="BK38" s="502"/>
      <c r="BL38" s="502"/>
      <c r="BM38" s="502"/>
      <c r="BN38" s="502"/>
      <c r="BO38" s="502"/>
      <c r="BP38" s="502"/>
      <c r="BQ38" s="502"/>
      <c r="BR38" s="502"/>
      <c r="BS38" s="502"/>
      <c r="BT38" s="502"/>
      <c r="BU38" s="502"/>
      <c r="BV38" s="502"/>
      <c r="BW38" s="502"/>
      <c r="BX38" s="502"/>
      <c r="BY38" s="502"/>
      <c r="BZ38" s="502"/>
      <c r="CA38" s="502"/>
      <c r="CB38" s="502"/>
      <c r="CC38" s="502"/>
      <c r="CD38" s="502"/>
      <c r="CE38" s="502"/>
      <c r="CF38" s="502"/>
      <c r="CG38" s="502"/>
      <c r="CH38" s="502"/>
      <c r="CI38" s="502"/>
      <c r="CJ38" s="502"/>
      <c r="CK38" s="502"/>
      <c r="CL38" s="502"/>
      <c r="CM38" s="502"/>
      <c r="CN38" s="502"/>
      <c r="CO38" s="502"/>
      <c r="CP38" s="502"/>
      <c r="CQ38" s="502"/>
      <c r="CR38" s="502"/>
      <c r="CS38" s="502"/>
      <c r="CT38" s="502"/>
      <c r="CU38" s="502"/>
      <c r="CV38" s="502"/>
      <c r="CW38" s="502"/>
      <c r="CX38" s="502"/>
      <c r="CY38" s="502"/>
      <c r="CZ38" s="502"/>
      <c r="DA38" s="502"/>
      <c r="DB38" s="502"/>
      <c r="DC38" s="502"/>
      <c r="DD38" s="502"/>
      <c r="DE38" s="502"/>
      <c r="DF38" s="502"/>
      <c r="DG38" s="502"/>
      <c r="DH38" s="502"/>
      <c r="DI38" s="502"/>
      <c r="DJ38" s="502"/>
      <c r="DK38" s="502"/>
      <c r="DL38" s="502"/>
      <c r="DM38" s="502"/>
      <c r="DN38" s="502"/>
      <c r="DO38" s="502"/>
      <c r="DP38" s="502"/>
      <c r="DQ38" s="502"/>
      <c r="DR38" s="502"/>
      <c r="DS38" s="502"/>
      <c r="DT38" s="502"/>
      <c r="DU38" s="502"/>
      <c r="DV38" s="502"/>
      <c r="DW38" s="502"/>
      <c r="DX38" s="502"/>
      <c r="DY38" s="502"/>
      <c r="DZ38" s="502"/>
      <c r="EA38" s="502"/>
      <c r="EB38" s="502"/>
      <c r="EC38" s="502"/>
      <c r="ED38" s="502"/>
      <c r="EE38" s="502"/>
      <c r="EF38" s="502"/>
      <c r="EG38" s="502"/>
      <c r="EH38" s="502"/>
      <c r="EI38" s="502"/>
      <c r="EJ38" s="502"/>
      <c r="EK38" s="502"/>
      <c r="EL38" s="502"/>
      <c r="EM38" s="502"/>
      <c r="EN38" s="502"/>
      <c r="EO38" s="502"/>
      <c r="EP38" s="502"/>
      <c r="EQ38" s="502"/>
      <c r="ER38" s="502"/>
      <c r="ES38" s="502"/>
      <c r="ET38" s="502"/>
      <c r="EU38" s="502"/>
      <c r="EV38" s="502"/>
      <c r="EW38" s="502"/>
      <c r="EX38" s="502"/>
      <c r="EY38" s="502"/>
      <c r="EZ38" s="502"/>
      <c r="FA38" s="502"/>
      <c r="FB38" s="502"/>
      <c r="FC38" s="502"/>
      <c r="FD38" s="502"/>
      <c r="FE38" s="502"/>
      <c r="FF38" s="502"/>
      <c r="FG38" s="502"/>
      <c r="FH38" s="502"/>
      <c r="FI38" s="502"/>
      <c r="FJ38" s="502"/>
      <c r="FK38" s="502"/>
      <c r="FL38" s="502"/>
      <c r="FM38" s="502"/>
      <c r="FN38" s="502"/>
      <c r="FO38" s="502"/>
      <c r="FP38" s="502"/>
      <c r="FQ38" s="502"/>
      <c r="FR38" s="502"/>
      <c r="FS38" s="502"/>
      <c r="FT38" s="502"/>
      <c r="FU38" s="502"/>
      <c r="FV38" s="502"/>
      <c r="FW38" s="502"/>
      <c r="FX38" s="502"/>
      <c r="FY38" s="502"/>
      <c r="FZ38" s="502"/>
      <c r="GA38" s="502"/>
      <c r="GB38" s="502"/>
      <c r="GC38" s="502"/>
      <c r="GD38" s="502"/>
      <c r="GE38" s="502"/>
      <c r="GF38" s="502"/>
      <c r="GG38" s="502"/>
      <c r="GH38" s="502"/>
      <c r="GI38" s="502"/>
      <c r="GJ38" s="502"/>
      <c r="GK38" s="502"/>
      <c r="GL38" s="502"/>
      <c r="GM38" s="502"/>
      <c r="GN38" s="502"/>
      <c r="GO38" s="502"/>
      <c r="GP38" s="502"/>
      <c r="GQ38" s="502"/>
      <c r="GR38" s="502"/>
      <c r="GS38" s="502"/>
      <c r="GT38" s="502"/>
      <c r="GU38" s="502"/>
      <c r="GV38" s="502"/>
      <c r="GW38" s="502"/>
      <c r="GX38" s="502"/>
      <c r="GY38" s="502"/>
      <c r="GZ38" s="502"/>
      <c r="HA38" s="502"/>
      <c r="HB38" s="502"/>
      <c r="HC38" s="502"/>
      <c r="HD38" s="502"/>
      <c r="HE38" s="502"/>
      <c r="HF38" s="502"/>
      <c r="HG38" s="502"/>
      <c r="HH38" s="502"/>
      <c r="HI38" s="502"/>
      <c r="HJ38" s="502"/>
      <c r="HK38" s="502"/>
      <c r="HL38" s="502"/>
      <c r="HM38" s="502"/>
      <c r="HN38" s="502"/>
      <c r="HO38" s="502"/>
      <c r="HP38" s="502"/>
      <c r="HQ38" s="502"/>
      <c r="HR38" s="502"/>
      <c r="HS38" s="502"/>
      <c r="HT38" s="502"/>
      <c r="HU38" s="502"/>
      <c r="HV38" s="502"/>
      <c r="HW38" s="502"/>
      <c r="HX38" s="502"/>
      <c r="HY38" s="502"/>
      <c r="HZ38" s="502"/>
      <c r="IA38" s="502"/>
      <c r="IB38" s="500"/>
      <c r="IC38" s="500"/>
      <c r="ID38" s="500"/>
      <c r="IE38" s="500"/>
      <c r="IF38" s="500"/>
      <c r="IG38" s="500"/>
      <c r="IH38" s="500"/>
      <c r="II38" s="500"/>
      <c r="IJ38" s="500"/>
      <c r="IK38" s="500"/>
      <c r="IL38" s="500"/>
      <c r="IM38" s="500"/>
      <c r="IN38" s="500"/>
      <c r="IO38" s="500"/>
      <c r="IP38" s="500"/>
      <c r="IQ38" s="500"/>
      <c r="IR38" s="500"/>
      <c r="IS38" s="500"/>
      <c r="IT38" s="500"/>
      <c r="IU38" s="500"/>
      <c r="IV38" s="500"/>
    </row>
    <row r="39" spans="1:256" s="102" customFormat="1" ht="12" customHeight="1" x14ac:dyDescent="0.2">
      <c r="A39" s="600">
        <v>2014</v>
      </c>
      <c r="B39" s="243">
        <v>1.127</v>
      </c>
      <c r="C39" s="243">
        <v>2.7</v>
      </c>
      <c r="D39" s="243" t="s">
        <v>61</v>
      </c>
      <c r="E39" s="244" t="s">
        <v>61</v>
      </c>
      <c r="F39" s="244" t="s">
        <v>61</v>
      </c>
      <c r="G39" s="244" t="s">
        <v>61</v>
      </c>
      <c r="H39" s="243">
        <v>5.5810000000000004</v>
      </c>
      <c r="I39" s="243">
        <v>12.2</v>
      </c>
      <c r="J39" s="243">
        <v>4.3</v>
      </c>
      <c r="K39" s="244">
        <v>36</v>
      </c>
      <c r="L39" s="243" t="s">
        <v>61</v>
      </c>
      <c r="M39" s="244" t="s">
        <v>61</v>
      </c>
      <c r="N39" s="243">
        <v>6.7080000000000002</v>
      </c>
      <c r="O39" s="324">
        <v>14.9</v>
      </c>
      <c r="P39" s="243">
        <v>4.3</v>
      </c>
      <c r="Q39" s="244">
        <v>29</v>
      </c>
      <c r="R39" s="243">
        <v>53.7</v>
      </c>
      <c r="S39" s="244">
        <v>78.400000000000006</v>
      </c>
      <c r="T39" s="243">
        <v>4.7679999999999998</v>
      </c>
      <c r="U39" s="243">
        <v>9</v>
      </c>
      <c r="V39" s="243">
        <v>6</v>
      </c>
      <c r="W39" s="244">
        <v>67</v>
      </c>
      <c r="X39" s="421">
        <v>4.9260000000000002</v>
      </c>
      <c r="Y39" s="421">
        <v>10.5</v>
      </c>
      <c r="Z39" s="421">
        <v>5.0999999999999996</v>
      </c>
      <c r="AA39" s="422">
        <v>49</v>
      </c>
      <c r="AB39" s="421">
        <v>1.3919999999999999</v>
      </c>
      <c r="AC39" s="421">
        <v>3.4</v>
      </c>
      <c r="AD39" s="243" t="s">
        <v>61</v>
      </c>
      <c r="AE39" s="244" t="s">
        <v>61</v>
      </c>
      <c r="AF39" s="421">
        <v>21</v>
      </c>
      <c r="AG39" s="421">
        <v>40.46</v>
      </c>
      <c r="AH39" s="421">
        <v>31.922999999999998</v>
      </c>
      <c r="AI39" s="200">
        <v>78.900000000000006</v>
      </c>
      <c r="AJ39" s="421">
        <v>16.588999999999999</v>
      </c>
      <c r="AK39" s="422">
        <v>41</v>
      </c>
      <c r="AL39" s="243" t="s">
        <v>61</v>
      </c>
      <c r="AM39" s="244" t="s">
        <v>61</v>
      </c>
      <c r="AN39" s="502"/>
      <c r="AO39" s="502"/>
      <c r="AP39" s="502"/>
      <c r="AQ39" s="502"/>
      <c r="AR39" s="502"/>
      <c r="AS39" s="502"/>
      <c r="AT39" s="502"/>
      <c r="AU39" s="502"/>
      <c r="AV39" s="502"/>
      <c r="AW39" s="502"/>
      <c r="AX39" s="502"/>
      <c r="AY39" s="502"/>
      <c r="AZ39" s="502"/>
      <c r="BA39" s="502"/>
      <c r="BB39" s="502"/>
      <c r="BC39" s="502"/>
      <c r="BD39" s="502"/>
      <c r="BE39" s="502"/>
      <c r="BF39" s="502"/>
      <c r="BG39" s="502"/>
      <c r="BH39" s="502"/>
      <c r="BI39" s="502"/>
      <c r="BJ39" s="502"/>
      <c r="BK39" s="502"/>
      <c r="BL39" s="502"/>
      <c r="BM39" s="502"/>
      <c r="BN39" s="502"/>
      <c r="BO39" s="502"/>
      <c r="BP39" s="502"/>
      <c r="BQ39" s="502"/>
      <c r="BR39" s="502"/>
      <c r="BS39" s="502"/>
      <c r="BT39" s="502"/>
      <c r="BU39" s="502"/>
      <c r="BV39" s="502"/>
      <c r="BW39" s="502"/>
      <c r="BX39" s="502"/>
      <c r="BY39" s="502"/>
      <c r="BZ39" s="502"/>
      <c r="CA39" s="502"/>
      <c r="CB39" s="502"/>
      <c r="CC39" s="502"/>
      <c r="CD39" s="502"/>
      <c r="CE39" s="502"/>
      <c r="CF39" s="502"/>
      <c r="CG39" s="502"/>
      <c r="CH39" s="502"/>
      <c r="CI39" s="502"/>
      <c r="CJ39" s="502"/>
      <c r="CK39" s="502"/>
      <c r="CL39" s="502"/>
      <c r="CM39" s="502"/>
      <c r="CN39" s="502"/>
      <c r="CO39" s="502"/>
      <c r="CP39" s="502"/>
      <c r="CQ39" s="502"/>
      <c r="CR39" s="502"/>
      <c r="CS39" s="502"/>
      <c r="CT39" s="502"/>
      <c r="CU39" s="502"/>
      <c r="CV39" s="502"/>
      <c r="CW39" s="502"/>
      <c r="CX39" s="502"/>
      <c r="CY39" s="502"/>
      <c r="CZ39" s="502"/>
      <c r="DA39" s="502"/>
      <c r="DB39" s="502"/>
      <c r="DC39" s="502"/>
      <c r="DD39" s="502"/>
      <c r="DE39" s="502"/>
      <c r="DF39" s="502"/>
      <c r="DG39" s="502"/>
      <c r="DH39" s="502"/>
      <c r="DI39" s="502"/>
      <c r="DJ39" s="502"/>
      <c r="DK39" s="502"/>
      <c r="DL39" s="502"/>
      <c r="DM39" s="502"/>
      <c r="DN39" s="502"/>
      <c r="DO39" s="502"/>
      <c r="DP39" s="502"/>
      <c r="DQ39" s="502"/>
      <c r="DR39" s="502"/>
      <c r="DS39" s="502"/>
      <c r="DT39" s="502"/>
      <c r="DU39" s="502"/>
      <c r="DV39" s="502"/>
      <c r="DW39" s="502"/>
      <c r="DX39" s="502"/>
      <c r="DY39" s="502"/>
      <c r="DZ39" s="502"/>
      <c r="EA39" s="502"/>
      <c r="EB39" s="502"/>
      <c r="EC39" s="502"/>
      <c r="ED39" s="502"/>
      <c r="EE39" s="502"/>
      <c r="EF39" s="502"/>
      <c r="EG39" s="502"/>
      <c r="EH39" s="502"/>
      <c r="EI39" s="502"/>
      <c r="EJ39" s="502"/>
      <c r="EK39" s="502"/>
      <c r="EL39" s="502"/>
      <c r="EM39" s="502"/>
      <c r="EN39" s="502"/>
      <c r="EO39" s="502"/>
      <c r="EP39" s="502"/>
      <c r="EQ39" s="502"/>
      <c r="ER39" s="502"/>
      <c r="ES39" s="502"/>
      <c r="ET39" s="502"/>
      <c r="EU39" s="502"/>
      <c r="EV39" s="502"/>
      <c r="EW39" s="502"/>
      <c r="EX39" s="502"/>
      <c r="EY39" s="502"/>
      <c r="EZ39" s="502"/>
      <c r="FA39" s="502"/>
      <c r="FB39" s="502"/>
      <c r="FC39" s="502"/>
      <c r="FD39" s="502"/>
      <c r="FE39" s="502"/>
      <c r="FF39" s="502"/>
      <c r="FG39" s="502"/>
      <c r="FH39" s="502"/>
      <c r="FI39" s="502"/>
      <c r="FJ39" s="502"/>
      <c r="FK39" s="502"/>
      <c r="FL39" s="502"/>
      <c r="FM39" s="502"/>
      <c r="FN39" s="502"/>
      <c r="FO39" s="502"/>
      <c r="FP39" s="502"/>
      <c r="FQ39" s="502"/>
      <c r="FR39" s="502"/>
      <c r="FS39" s="502"/>
      <c r="FT39" s="502"/>
      <c r="FU39" s="502"/>
      <c r="FV39" s="502"/>
      <c r="FW39" s="502"/>
      <c r="FX39" s="502"/>
      <c r="FY39" s="502"/>
      <c r="FZ39" s="502"/>
      <c r="GA39" s="502"/>
      <c r="GB39" s="502"/>
      <c r="GC39" s="502"/>
      <c r="GD39" s="502"/>
      <c r="GE39" s="502"/>
      <c r="GF39" s="502"/>
      <c r="GG39" s="502"/>
      <c r="GH39" s="502"/>
      <c r="GI39" s="502"/>
      <c r="GJ39" s="502"/>
      <c r="GK39" s="502"/>
      <c r="GL39" s="502"/>
      <c r="GM39" s="502"/>
      <c r="GN39" s="502"/>
      <c r="GO39" s="502"/>
      <c r="GP39" s="502"/>
      <c r="GQ39" s="502"/>
      <c r="GR39" s="502"/>
      <c r="GS39" s="502"/>
      <c r="GT39" s="502"/>
      <c r="GU39" s="502"/>
      <c r="GV39" s="502"/>
      <c r="GW39" s="502"/>
      <c r="GX39" s="502"/>
      <c r="GY39" s="502"/>
      <c r="GZ39" s="502"/>
      <c r="HA39" s="502"/>
      <c r="HB39" s="502"/>
      <c r="HC39" s="502"/>
      <c r="HD39" s="502"/>
      <c r="HE39" s="502"/>
      <c r="HF39" s="502"/>
      <c r="HG39" s="502"/>
      <c r="HH39" s="502"/>
      <c r="HI39" s="502"/>
      <c r="HJ39" s="502"/>
      <c r="HK39" s="502"/>
      <c r="HL39" s="502"/>
      <c r="HM39" s="502"/>
      <c r="HN39" s="502"/>
      <c r="HO39" s="502"/>
      <c r="HP39" s="502"/>
      <c r="HQ39" s="502"/>
      <c r="HR39" s="502"/>
      <c r="HS39" s="502"/>
      <c r="HT39" s="502"/>
      <c r="HU39" s="502"/>
      <c r="HV39" s="502"/>
      <c r="HW39" s="502"/>
      <c r="HX39" s="502"/>
      <c r="HY39" s="502"/>
      <c r="HZ39" s="502"/>
      <c r="IA39" s="502"/>
      <c r="IB39" s="500"/>
      <c r="IC39" s="500"/>
      <c r="ID39" s="500"/>
      <c r="IE39" s="500"/>
      <c r="IF39" s="500"/>
      <c r="IG39" s="500"/>
      <c r="IH39" s="500"/>
      <c r="II39" s="500"/>
      <c r="IJ39" s="500"/>
      <c r="IK39" s="500"/>
      <c r="IL39" s="500"/>
      <c r="IM39" s="500"/>
      <c r="IN39" s="500"/>
      <c r="IO39" s="500"/>
      <c r="IP39" s="500"/>
      <c r="IQ39" s="500"/>
      <c r="IR39" s="500"/>
      <c r="IS39" s="500"/>
      <c r="IT39" s="500"/>
      <c r="IU39" s="500"/>
      <c r="IV39" s="500"/>
    </row>
    <row r="40" spans="1:256" s="102" customFormat="1" ht="12" customHeight="1" x14ac:dyDescent="0.2">
      <c r="A40" s="600">
        <v>2015</v>
      </c>
      <c r="B40" s="243">
        <v>1.27</v>
      </c>
      <c r="C40" s="243">
        <v>3.5</v>
      </c>
      <c r="D40" s="243" t="s">
        <v>61</v>
      </c>
      <c r="E40" s="244" t="s">
        <v>61</v>
      </c>
      <c r="F40" s="244" t="s">
        <v>61</v>
      </c>
      <c r="G40" s="244" t="s">
        <v>61</v>
      </c>
      <c r="H40" s="243">
        <v>4.415</v>
      </c>
      <c r="I40" s="243">
        <v>8.9</v>
      </c>
      <c r="J40" s="243" t="s">
        <v>61</v>
      </c>
      <c r="K40" s="244" t="s">
        <v>61</v>
      </c>
      <c r="L40" s="243" t="s">
        <v>61</v>
      </c>
      <c r="M40" s="244" t="s">
        <v>61</v>
      </c>
      <c r="N40" s="243">
        <v>5.6859999999999999</v>
      </c>
      <c r="O40" s="324">
        <v>12.4</v>
      </c>
      <c r="P40" s="243" t="s">
        <v>61</v>
      </c>
      <c r="Q40" s="244" t="s">
        <v>61</v>
      </c>
      <c r="R40" s="243" t="s">
        <v>61</v>
      </c>
      <c r="S40" s="244" t="s">
        <v>61</v>
      </c>
      <c r="T40" s="243">
        <v>5.2380000000000004</v>
      </c>
      <c r="U40" s="243">
        <v>8.8000000000000007</v>
      </c>
      <c r="V40" s="243">
        <v>6.9</v>
      </c>
      <c r="W40" s="244">
        <v>79</v>
      </c>
      <c r="X40" s="421">
        <v>3.3879999999999999</v>
      </c>
      <c r="Y40" s="421">
        <v>8.1999999999999993</v>
      </c>
      <c r="Z40" s="421">
        <v>1.5</v>
      </c>
      <c r="AA40" s="422">
        <v>18</v>
      </c>
      <c r="AB40" s="421">
        <v>0.53800000000000003</v>
      </c>
      <c r="AC40" s="421">
        <v>1.2</v>
      </c>
      <c r="AD40" s="243" t="s">
        <v>61</v>
      </c>
      <c r="AE40" s="244" t="s">
        <v>61</v>
      </c>
      <c r="AF40" s="421">
        <v>20.83</v>
      </c>
      <c r="AG40" s="421">
        <v>45.4</v>
      </c>
      <c r="AH40" s="421">
        <v>42.9</v>
      </c>
      <c r="AI40" s="200">
        <v>94.5</v>
      </c>
      <c r="AJ40" s="421">
        <v>28.1</v>
      </c>
      <c r="AK40" s="422">
        <v>62</v>
      </c>
      <c r="AL40" s="243" t="s">
        <v>61</v>
      </c>
      <c r="AM40" s="244" t="s">
        <v>61</v>
      </c>
      <c r="AN40" s="502"/>
      <c r="AO40" s="502"/>
      <c r="AP40" s="502"/>
      <c r="AQ40" s="502"/>
      <c r="AR40" s="502"/>
      <c r="AS40" s="502"/>
      <c r="AT40" s="502"/>
      <c r="AU40" s="502"/>
      <c r="AV40" s="502"/>
      <c r="AW40" s="502"/>
      <c r="AX40" s="502"/>
      <c r="AY40" s="502"/>
      <c r="AZ40" s="502"/>
      <c r="BA40" s="502"/>
      <c r="BB40" s="502"/>
      <c r="BC40" s="502"/>
      <c r="BD40" s="502"/>
      <c r="BE40" s="502"/>
      <c r="BF40" s="502"/>
      <c r="BG40" s="502"/>
      <c r="BH40" s="502"/>
      <c r="BI40" s="502"/>
      <c r="BJ40" s="502"/>
      <c r="BK40" s="502"/>
      <c r="BL40" s="502"/>
      <c r="BM40" s="502"/>
      <c r="BN40" s="502"/>
      <c r="BO40" s="502"/>
      <c r="BP40" s="502"/>
      <c r="BQ40" s="502"/>
      <c r="BR40" s="502"/>
      <c r="BS40" s="502"/>
      <c r="BT40" s="502"/>
      <c r="BU40" s="502"/>
      <c r="BV40" s="502"/>
      <c r="BW40" s="502"/>
      <c r="BX40" s="502"/>
      <c r="BY40" s="502"/>
      <c r="BZ40" s="502"/>
      <c r="CA40" s="502"/>
      <c r="CB40" s="502"/>
      <c r="CC40" s="502"/>
      <c r="CD40" s="502"/>
      <c r="CE40" s="502"/>
      <c r="CF40" s="502"/>
      <c r="CG40" s="502"/>
      <c r="CH40" s="502"/>
      <c r="CI40" s="502"/>
      <c r="CJ40" s="502"/>
      <c r="CK40" s="502"/>
      <c r="CL40" s="502"/>
      <c r="CM40" s="502"/>
      <c r="CN40" s="502"/>
      <c r="CO40" s="502"/>
      <c r="CP40" s="502"/>
      <c r="CQ40" s="502"/>
      <c r="CR40" s="502"/>
      <c r="CS40" s="502"/>
      <c r="CT40" s="502"/>
      <c r="CU40" s="502"/>
      <c r="CV40" s="502"/>
      <c r="CW40" s="502"/>
      <c r="CX40" s="502"/>
      <c r="CY40" s="502"/>
      <c r="CZ40" s="502"/>
      <c r="DA40" s="502"/>
      <c r="DB40" s="502"/>
      <c r="DC40" s="502"/>
      <c r="DD40" s="502"/>
      <c r="DE40" s="502"/>
      <c r="DF40" s="502"/>
      <c r="DG40" s="502"/>
      <c r="DH40" s="502"/>
      <c r="DI40" s="502"/>
      <c r="DJ40" s="502"/>
      <c r="DK40" s="502"/>
      <c r="DL40" s="502"/>
      <c r="DM40" s="502"/>
      <c r="DN40" s="502"/>
      <c r="DO40" s="502"/>
      <c r="DP40" s="502"/>
      <c r="DQ40" s="502"/>
      <c r="DR40" s="502"/>
      <c r="DS40" s="502"/>
      <c r="DT40" s="502"/>
      <c r="DU40" s="502"/>
      <c r="DV40" s="502"/>
      <c r="DW40" s="502"/>
      <c r="DX40" s="502"/>
      <c r="DY40" s="502"/>
      <c r="DZ40" s="502"/>
      <c r="EA40" s="502"/>
      <c r="EB40" s="502"/>
      <c r="EC40" s="502"/>
      <c r="ED40" s="502"/>
      <c r="EE40" s="502"/>
      <c r="EF40" s="502"/>
      <c r="EG40" s="502"/>
      <c r="EH40" s="502"/>
      <c r="EI40" s="502"/>
      <c r="EJ40" s="502"/>
      <c r="EK40" s="502"/>
      <c r="EL40" s="502"/>
      <c r="EM40" s="502"/>
      <c r="EN40" s="502"/>
      <c r="EO40" s="502"/>
      <c r="EP40" s="502"/>
      <c r="EQ40" s="502"/>
      <c r="ER40" s="502"/>
      <c r="ES40" s="502"/>
      <c r="ET40" s="502"/>
      <c r="EU40" s="502"/>
      <c r="EV40" s="502"/>
      <c r="EW40" s="502"/>
      <c r="EX40" s="502"/>
      <c r="EY40" s="502"/>
      <c r="EZ40" s="502"/>
      <c r="FA40" s="502"/>
      <c r="FB40" s="502"/>
      <c r="FC40" s="502"/>
      <c r="FD40" s="502"/>
      <c r="FE40" s="502"/>
      <c r="FF40" s="502"/>
      <c r="FG40" s="502"/>
      <c r="FH40" s="502"/>
      <c r="FI40" s="502"/>
      <c r="FJ40" s="502"/>
      <c r="FK40" s="502"/>
      <c r="FL40" s="502"/>
      <c r="FM40" s="502"/>
      <c r="FN40" s="502"/>
      <c r="FO40" s="502"/>
      <c r="FP40" s="502"/>
      <c r="FQ40" s="502"/>
      <c r="FR40" s="502"/>
      <c r="FS40" s="502"/>
      <c r="FT40" s="502"/>
      <c r="FU40" s="502"/>
      <c r="FV40" s="502"/>
      <c r="FW40" s="502"/>
      <c r="FX40" s="502"/>
      <c r="FY40" s="502"/>
      <c r="FZ40" s="502"/>
      <c r="GA40" s="502"/>
      <c r="GB40" s="502"/>
      <c r="GC40" s="502"/>
      <c r="GD40" s="502"/>
      <c r="GE40" s="502"/>
      <c r="GF40" s="502"/>
      <c r="GG40" s="502"/>
      <c r="GH40" s="502"/>
      <c r="GI40" s="502"/>
      <c r="GJ40" s="502"/>
      <c r="GK40" s="502"/>
      <c r="GL40" s="502"/>
      <c r="GM40" s="502"/>
      <c r="GN40" s="502"/>
      <c r="GO40" s="502"/>
      <c r="GP40" s="502"/>
      <c r="GQ40" s="502"/>
      <c r="GR40" s="502"/>
      <c r="GS40" s="502"/>
      <c r="GT40" s="502"/>
      <c r="GU40" s="502"/>
      <c r="GV40" s="502"/>
      <c r="GW40" s="502"/>
      <c r="GX40" s="502"/>
      <c r="GY40" s="502"/>
      <c r="GZ40" s="502"/>
      <c r="HA40" s="502"/>
      <c r="HB40" s="502"/>
      <c r="HC40" s="502"/>
      <c r="HD40" s="502"/>
      <c r="HE40" s="502"/>
      <c r="HF40" s="502"/>
      <c r="HG40" s="502"/>
      <c r="HH40" s="502"/>
      <c r="HI40" s="502"/>
      <c r="HJ40" s="502"/>
      <c r="HK40" s="502"/>
      <c r="HL40" s="502"/>
      <c r="HM40" s="502"/>
      <c r="HN40" s="502"/>
      <c r="HO40" s="502"/>
      <c r="HP40" s="502"/>
      <c r="HQ40" s="502"/>
      <c r="HR40" s="502"/>
      <c r="HS40" s="502"/>
      <c r="HT40" s="502"/>
      <c r="HU40" s="502"/>
      <c r="HV40" s="502"/>
      <c r="HW40" s="502"/>
      <c r="HX40" s="502"/>
      <c r="HY40" s="502"/>
      <c r="HZ40" s="502"/>
      <c r="IA40" s="502"/>
      <c r="IB40" s="500"/>
      <c r="IC40" s="500"/>
      <c r="ID40" s="500"/>
      <c r="IE40" s="500"/>
      <c r="IF40" s="500"/>
      <c r="IG40" s="500"/>
      <c r="IH40" s="500"/>
      <c r="II40" s="500"/>
      <c r="IJ40" s="500"/>
      <c r="IK40" s="500"/>
      <c r="IL40" s="500"/>
      <c r="IM40" s="500"/>
      <c r="IN40" s="500"/>
      <c r="IO40" s="500"/>
      <c r="IP40" s="500"/>
      <c r="IQ40" s="500"/>
      <c r="IR40" s="500"/>
      <c r="IS40" s="500"/>
      <c r="IT40" s="500"/>
      <c r="IU40" s="500"/>
      <c r="IV40" s="500"/>
    </row>
    <row r="41" spans="1:256" s="102" customFormat="1" ht="12" customHeight="1" x14ac:dyDescent="0.2">
      <c r="A41" s="600">
        <v>2016</v>
      </c>
      <c r="B41" s="243">
        <v>0.85599999999999998</v>
      </c>
      <c r="C41" s="243">
        <v>1.7</v>
      </c>
      <c r="D41" s="243" t="s">
        <v>61</v>
      </c>
      <c r="E41" s="244" t="s">
        <v>61</v>
      </c>
      <c r="F41" s="244" t="s">
        <v>61</v>
      </c>
      <c r="G41" s="244" t="s">
        <v>61</v>
      </c>
      <c r="H41" s="243">
        <v>3.41</v>
      </c>
      <c r="I41" s="243">
        <v>5.8</v>
      </c>
      <c r="J41" s="243">
        <v>0.4</v>
      </c>
      <c r="K41" s="244">
        <v>7</v>
      </c>
      <c r="L41" s="243" t="s">
        <v>61</v>
      </c>
      <c r="M41" s="244" t="s">
        <v>61</v>
      </c>
      <c r="N41" s="243">
        <v>4.266</v>
      </c>
      <c r="O41" s="324">
        <v>7.6</v>
      </c>
      <c r="P41" s="243">
        <v>0.4</v>
      </c>
      <c r="Q41" s="244">
        <v>5.3</v>
      </c>
      <c r="R41" s="243">
        <v>10.199999999999999</v>
      </c>
      <c r="S41" s="244">
        <v>15.1</v>
      </c>
      <c r="T41" s="243">
        <v>4.4610000000000003</v>
      </c>
      <c r="U41" s="243">
        <v>7.8</v>
      </c>
      <c r="V41" s="243">
        <v>4.5999999999999996</v>
      </c>
      <c r="W41" s="244">
        <v>58</v>
      </c>
      <c r="X41" s="421">
        <v>3.569</v>
      </c>
      <c r="Y41" s="421">
        <v>6.7</v>
      </c>
      <c r="Z41" s="421">
        <v>0.5</v>
      </c>
      <c r="AA41" s="422">
        <v>7</v>
      </c>
      <c r="AB41" s="421">
        <v>0.68899999999999995</v>
      </c>
      <c r="AC41" s="421">
        <v>1.4</v>
      </c>
      <c r="AD41" s="243" t="s">
        <v>61</v>
      </c>
      <c r="AE41" s="244" t="s">
        <v>61</v>
      </c>
      <c r="AF41" s="421">
        <v>24.847000000000001</v>
      </c>
      <c r="AG41" s="421">
        <v>45.6</v>
      </c>
      <c r="AH41" s="421">
        <v>43.4</v>
      </c>
      <c r="AI41" s="200">
        <v>95.2</v>
      </c>
      <c r="AJ41" s="421">
        <v>19.3</v>
      </c>
      <c r="AK41" s="422">
        <v>42</v>
      </c>
      <c r="AL41" s="243" t="s">
        <v>61</v>
      </c>
      <c r="AM41" s="244" t="s">
        <v>61</v>
      </c>
      <c r="AN41" s="502"/>
      <c r="AO41" s="502"/>
      <c r="AP41" s="502"/>
      <c r="AQ41" s="502"/>
      <c r="AR41" s="502"/>
      <c r="AS41" s="502"/>
      <c r="AT41" s="502"/>
      <c r="AU41" s="502"/>
      <c r="AV41" s="502"/>
      <c r="AW41" s="502"/>
      <c r="AX41" s="502"/>
      <c r="AY41" s="502"/>
      <c r="AZ41" s="502"/>
      <c r="BA41" s="502"/>
      <c r="BB41" s="502"/>
      <c r="BC41" s="502"/>
      <c r="BD41" s="502"/>
      <c r="BE41" s="502"/>
      <c r="BF41" s="502"/>
      <c r="BG41" s="502"/>
      <c r="BH41" s="502"/>
      <c r="BI41" s="502"/>
      <c r="BJ41" s="502"/>
      <c r="BK41" s="502"/>
      <c r="BL41" s="502"/>
      <c r="BM41" s="502"/>
      <c r="BN41" s="502"/>
      <c r="BO41" s="502"/>
      <c r="BP41" s="502"/>
      <c r="BQ41" s="502"/>
      <c r="BR41" s="502"/>
      <c r="BS41" s="502"/>
      <c r="BT41" s="502"/>
      <c r="BU41" s="502"/>
      <c r="BV41" s="502"/>
      <c r="BW41" s="502"/>
      <c r="BX41" s="502"/>
      <c r="BY41" s="502"/>
      <c r="BZ41" s="502"/>
      <c r="CA41" s="502"/>
      <c r="CB41" s="502"/>
      <c r="CC41" s="502"/>
      <c r="CD41" s="502"/>
      <c r="CE41" s="502"/>
      <c r="CF41" s="502"/>
      <c r="CG41" s="502"/>
      <c r="CH41" s="502"/>
      <c r="CI41" s="502"/>
      <c r="CJ41" s="502"/>
      <c r="CK41" s="502"/>
      <c r="CL41" s="502"/>
      <c r="CM41" s="502"/>
      <c r="CN41" s="502"/>
      <c r="CO41" s="502"/>
      <c r="CP41" s="502"/>
      <c r="CQ41" s="502"/>
      <c r="CR41" s="502"/>
      <c r="CS41" s="502"/>
      <c r="CT41" s="502"/>
      <c r="CU41" s="502"/>
      <c r="CV41" s="502"/>
      <c r="CW41" s="502"/>
      <c r="CX41" s="502"/>
      <c r="CY41" s="502"/>
      <c r="CZ41" s="502"/>
      <c r="DA41" s="502"/>
      <c r="DB41" s="502"/>
      <c r="DC41" s="502"/>
      <c r="DD41" s="502"/>
      <c r="DE41" s="502"/>
      <c r="DF41" s="502"/>
      <c r="DG41" s="502"/>
      <c r="DH41" s="502"/>
      <c r="DI41" s="502"/>
      <c r="DJ41" s="502"/>
      <c r="DK41" s="502"/>
      <c r="DL41" s="502"/>
      <c r="DM41" s="502"/>
      <c r="DN41" s="502"/>
      <c r="DO41" s="502"/>
      <c r="DP41" s="502"/>
      <c r="DQ41" s="502"/>
      <c r="DR41" s="502"/>
      <c r="DS41" s="502"/>
      <c r="DT41" s="502"/>
      <c r="DU41" s="502"/>
      <c r="DV41" s="502"/>
      <c r="DW41" s="502"/>
      <c r="DX41" s="502"/>
      <c r="DY41" s="502"/>
      <c r="DZ41" s="502"/>
      <c r="EA41" s="502"/>
      <c r="EB41" s="502"/>
      <c r="EC41" s="502"/>
      <c r="ED41" s="502"/>
      <c r="EE41" s="502"/>
      <c r="EF41" s="502"/>
      <c r="EG41" s="502"/>
      <c r="EH41" s="502"/>
      <c r="EI41" s="502"/>
      <c r="EJ41" s="502"/>
      <c r="EK41" s="502"/>
      <c r="EL41" s="502"/>
      <c r="EM41" s="502"/>
      <c r="EN41" s="502"/>
      <c r="EO41" s="502"/>
      <c r="EP41" s="502"/>
      <c r="EQ41" s="502"/>
      <c r="ER41" s="502"/>
      <c r="ES41" s="502"/>
      <c r="ET41" s="502"/>
      <c r="EU41" s="502"/>
      <c r="EV41" s="502"/>
      <c r="EW41" s="502"/>
      <c r="EX41" s="502"/>
      <c r="EY41" s="502"/>
      <c r="EZ41" s="502"/>
      <c r="FA41" s="502"/>
      <c r="FB41" s="502"/>
      <c r="FC41" s="502"/>
      <c r="FD41" s="502"/>
      <c r="FE41" s="502"/>
      <c r="FF41" s="502"/>
      <c r="FG41" s="502"/>
      <c r="FH41" s="502"/>
      <c r="FI41" s="502"/>
      <c r="FJ41" s="502"/>
      <c r="FK41" s="502"/>
      <c r="FL41" s="502"/>
      <c r="FM41" s="502"/>
      <c r="FN41" s="502"/>
      <c r="FO41" s="502"/>
      <c r="FP41" s="502"/>
      <c r="FQ41" s="502"/>
      <c r="FR41" s="502"/>
      <c r="FS41" s="502"/>
      <c r="FT41" s="502"/>
      <c r="FU41" s="502"/>
      <c r="FV41" s="502"/>
      <c r="FW41" s="502"/>
      <c r="FX41" s="502"/>
      <c r="FY41" s="502"/>
      <c r="FZ41" s="502"/>
      <c r="GA41" s="502"/>
      <c r="GB41" s="502"/>
      <c r="GC41" s="502"/>
      <c r="GD41" s="502"/>
      <c r="GE41" s="502"/>
      <c r="GF41" s="502"/>
      <c r="GG41" s="502"/>
      <c r="GH41" s="502"/>
      <c r="GI41" s="502"/>
      <c r="GJ41" s="502"/>
      <c r="GK41" s="502"/>
      <c r="GL41" s="502"/>
      <c r="GM41" s="502"/>
      <c r="GN41" s="502"/>
      <c r="GO41" s="502"/>
      <c r="GP41" s="502"/>
      <c r="GQ41" s="502"/>
      <c r="GR41" s="502"/>
      <c r="GS41" s="502"/>
      <c r="GT41" s="502"/>
      <c r="GU41" s="502"/>
      <c r="GV41" s="502"/>
      <c r="GW41" s="502"/>
      <c r="GX41" s="502"/>
      <c r="GY41" s="502"/>
      <c r="GZ41" s="502"/>
      <c r="HA41" s="502"/>
      <c r="HB41" s="502"/>
      <c r="HC41" s="502"/>
      <c r="HD41" s="502"/>
      <c r="HE41" s="502"/>
      <c r="HF41" s="502"/>
      <c r="HG41" s="502"/>
      <c r="HH41" s="502"/>
      <c r="HI41" s="502"/>
      <c r="HJ41" s="502"/>
      <c r="HK41" s="502"/>
      <c r="HL41" s="502"/>
      <c r="HM41" s="502"/>
      <c r="HN41" s="502"/>
      <c r="HO41" s="502"/>
      <c r="HP41" s="502"/>
      <c r="HQ41" s="502"/>
      <c r="HR41" s="502"/>
      <c r="HS41" s="502"/>
      <c r="HT41" s="502"/>
      <c r="HU41" s="502"/>
      <c r="HV41" s="502"/>
      <c r="HW41" s="502"/>
      <c r="HX41" s="502"/>
      <c r="HY41" s="502"/>
      <c r="HZ41" s="502"/>
      <c r="IA41" s="502"/>
      <c r="IB41" s="500"/>
      <c r="IC41" s="500"/>
      <c r="ID41" s="500"/>
      <c r="IE41" s="500"/>
      <c r="IF41" s="500"/>
      <c r="IG41" s="500"/>
      <c r="IH41" s="500"/>
      <c r="II41" s="500"/>
      <c r="IJ41" s="500"/>
      <c r="IK41" s="500"/>
      <c r="IL41" s="500"/>
      <c r="IM41" s="500"/>
      <c r="IN41" s="500"/>
      <c r="IO41" s="500"/>
      <c r="IP41" s="500"/>
      <c r="IQ41" s="500"/>
      <c r="IR41" s="500"/>
      <c r="IS41" s="500"/>
      <c r="IT41" s="500"/>
      <c r="IU41" s="500"/>
      <c r="IV41" s="500"/>
    </row>
    <row r="42" spans="1:256" s="708" customFormat="1" ht="10" customHeight="1" x14ac:dyDescent="0.2">
      <c r="A42" s="600">
        <v>2017</v>
      </c>
      <c r="B42" s="243">
        <v>0.91400000000000003</v>
      </c>
      <c r="C42" s="243">
        <v>2.2999999999999998</v>
      </c>
      <c r="D42" s="243" t="s">
        <v>61</v>
      </c>
      <c r="E42" s="244" t="s">
        <v>61</v>
      </c>
      <c r="F42" s="244" t="s">
        <v>61</v>
      </c>
      <c r="G42" s="244" t="s">
        <v>61</v>
      </c>
      <c r="H42" s="243">
        <v>3.5089999999999999</v>
      </c>
      <c r="I42" s="243">
        <v>8.8000000000000007</v>
      </c>
      <c r="J42" s="243">
        <v>0.5</v>
      </c>
      <c r="K42" s="244">
        <v>6</v>
      </c>
      <c r="L42" s="243" t="s">
        <v>61</v>
      </c>
      <c r="M42" s="244" t="s">
        <v>61</v>
      </c>
      <c r="N42" s="243">
        <v>4.423</v>
      </c>
      <c r="O42" s="324">
        <v>11.1</v>
      </c>
      <c r="P42" s="243">
        <v>0.5</v>
      </c>
      <c r="Q42" s="244">
        <v>4</v>
      </c>
      <c r="R42" s="243">
        <v>7.5</v>
      </c>
      <c r="S42" s="244">
        <v>11</v>
      </c>
      <c r="T42" s="243">
        <v>2.8420000000000001</v>
      </c>
      <c r="U42" s="243">
        <v>5.8</v>
      </c>
      <c r="V42" s="243">
        <v>2.2000000000000002</v>
      </c>
      <c r="W42" s="244">
        <v>38</v>
      </c>
      <c r="X42" s="421">
        <v>3.0870000000000002</v>
      </c>
      <c r="Y42" s="421">
        <v>8.1999999999999993</v>
      </c>
      <c r="Z42" s="421">
        <v>1.3</v>
      </c>
      <c r="AA42" s="422">
        <v>15</v>
      </c>
      <c r="AB42" s="421">
        <v>0.999</v>
      </c>
      <c r="AC42" s="421">
        <v>2.4</v>
      </c>
      <c r="AD42" s="243" t="s">
        <v>61</v>
      </c>
      <c r="AE42" s="244" t="s">
        <v>61</v>
      </c>
      <c r="AF42" s="421">
        <v>24.114000000000001</v>
      </c>
      <c r="AG42" s="421">
        <v>59.2</v>
      </c>
      <c r="AH42" s="421">
        <v>54.5</v>
      </c>
      <c r="AI42" s="200">
        <v>92.1</v>
      </c>
      <c r="AJ42" s="421">
        <v>33.700000000000003</v>
      </c>
      <c r="AK42" s="422">
        <v>57</v>
      </c>
      <c r="AL42" s="243" t="s">
        <v>61</v>
      </c>
      <c r="AM42" s="244" t="s">
        <v>61</v>
      </c>
      <c r="AN42" s="502"/>
      <c r="AO42" s="502"/>
      <c r="AP42" s="502"/>
      <c r="AQ42" s="502"/>
      <c r="AR42" s="502"/>
      <c r="AS42" s="502"/>
      <c r="AT42" s="502"/>
      <c r="AU42" s="502"/>
      <c r="AV42" s="502"/>
      <c r="AW42" s="502"/>
      <c r="AX42" s="502"/>
      <c r="AY42" s="502"/>
      <c r="AZ42" s="502"/>
      <c r="BA42" s="502"/>
      <c r="BB42" s="502"/>
      <c r="BC42" s="502"/>
      <c r="BD42" s="502"/>
      <c r="BE42" s="502"/>
      <c r="BF42" s="502"/>
      <c r="BG42" s="502"/>
      <c r="BH42" s="502"/>
      <c r="BI42" s="502"/>
      <c r="BJ42" s="502"/>
      <c r="BK42" s="502"/>
      <c r="BL42" s="502"/>
      <c r="BM42" s="502"/>
      <c r="BN42" s="502"/>
      <c r="BO42" s="502"/>
      <c r="BP42" s="502"/>
      <c r="BQ42" s="502"/>
      <c r="BR42" s="502"/>
      <c r="BS42" s="502"/>
      <c r="BT42" s="502"/>
      <c r="BU42" s="502"/>
      <c r="BV42" s="502"/>
      <c r="BW42" s="502"/>
      <c r="BX42" s="502"/>
      <c r="BY42" s="502"/>
      <c r="BZ42" s="502"/>
      <c r="CA42" s="502"/>
      <c r="CB42" s="502"/>
      <c r="CC42" s="502"/>
      <c r="CD42" s="502"/>
      <c r="CE42" s="502"/>
      <c r="CF42" s="502"/>
      <c r="CG42" s="502"/>
      <c r="CH42" s="502"/>
      <c r="CI42" s="502"/>
      <c r="CJ42" s="502"/>
      <c r="CK42" s="502"/>
      <c r="CL42" s="502"/>
      <c r="CM42" s="502"/>
      <c r="CN42" s="502"/>
      <c r="CO42" s="502"/>
      <c r="CP42" s="502"/>
      <c r="CQ42" s="502"/>
      <c r="CR42" s="502"/>
      <c r="CS42" s="502"/>
      <c r="CT42" s="502"/>
      <c r="CU42" s="502"/>
      <c r="CV42" s="502"/>
      <c r="CW42" s="502"/>
      <c r="CX42" s="502"/>
      <c r="CY42" s="502"/>
      <c r="CZ42" s="502"/>
      <c r="DA42" s="502"/>
      <c r="DB42" s="502"/>
      <c r="DC42" s="502"/>
      <c r="DD42" s="502"/>
      <c r="DE42" s="502"/>
      <c r="DF42" s="502"/>
      <c r="DG42" s="502"/>
      <c r="DH42" s="502"/>
      <c r="DI42" s="502"/>
      <c r="DJ42" s="502"/>
      <c r="DK42" s="502"/>
      <c r="DL42" s="502"/>
      <c r="DM42" s="502"/>
      <c r="DN42" s="502"/>
      <c r="DO42" s="502"/>
      <c r="DP42" s="502"/>
      <c r="DQ42" s="502"/>
      <c r="DR42" s="502"/>
      <c r="DS42" s="502"/>
      <c r="DT42" s="502"/>
      <c r="DU42" s="502"/>
      <c r="DV42" s="502"/>
      <c r="DW42" s="502"/>
      <c r="DX42" s="502"/>
      <c r="DY42" s="502"/>
      <c r="DZ42" s="502"/>
      <c r="EA42" s="502"/>
      <c r="EB42" s="502"/>
      <c r="EC42" s="502"/>
      <c r="ED42" s="502"/>
      <c r="EE42" s="502"/>
      <c r="EF42" s="502"/>
      <c r="EG42" s="502"/>
      <c r="EH42" s="502"/>
      <c r="EI42" s="502"/>
      <c r="EJ42" s="502"/>
      <c r="EK42" s="502"/>
      <c r="EL42" s="502"/>
      <c r="EM42" s="502"/>
      <c r="EN42" s="502"/>
      <c r="EO42" s="502"/>
      <c r="EP42" s="502"/>
      <c r="EQ42" s="502"/>
      <c r="ER42" s="502"/>
      <c r="ES42" s="502"/>
      <c r="ET42" s="502"/>
      <c r="EU42" s="502"/>
      <c r="EV42" s="502"/>
      <c r="EW42" s="502"/>
      <c r="EX42" s="502"/>
      <c r="EY42" s="502"/>
      <c r="EZ42" s="502"/>
      <c r="FA42" s="502"/>
      <c r="FB42" s="502"/>
      <c r="FC42" s="502"/>
      <c r="FD42" s="502"/>
      <c r="FE42" s="502"/>
      <c r="FF42" s="502"/>
      <c r="FG42" s="502"/>
      <c r="FH42" s="502"/>
      <c r="FI42" s="502"/>
      <c r="FJ42" s="502"/>
      <c r="FK42" s="502"/>
      <c r="FL42" s="502"/>
      <c r="FM42" s="502"/>
      <c r="FN42" s="502"/>
      <c r="FO42" s="502"/>
      <c r="FP42" s="502"/>
      <c r="FQ42" s="502"/>
      <c r="FR42" s="502"/>
      <c r="FS42" s="502"/>
      <c r="FT42" s="502"/>
      <c r="FU42" s="502"/>
      <c r="FV42" s="502"/>
      <c r="FW42" s="502"/>
      <c r="FX42" s="502"/>
      <c r="FY42" s="502"/>
      <c r="FZ42" s="502"/>
      <c r="GA42" s="502"/>
      <c r="GB42" s="502"/>
      <c r="GC42" s="502"/>
      <c r="GD42" s="502"/>
      <c r="GE42" s="502"/>
      <c r="GF42" s="502"/>
      <c r="GG42" s="502"/>
      <c r="GH42" s="502"/>
      <c r="GI42" s="502"/>
      <c r="GJ42" s="502"/>
      <c r="GK42" s="502"/>
      <c r="GL42" s="502"/>
      <c r="GM42" s="502"/>
      <c r="GN42" s="502"/>
      <c r="GO42" s="502"/>
      <c r="GP42" s="502"/>
      <c r="GQ42" s="502"/>
      <c r="GR42" s="502"/>
      <c r="GS42" s="502"/>
      <c r="GT42" s="502"/>
      <c r="GU42" s="502"/>
      <c r="GV42" s="502"/>
      <c r="GW42" s="502"/>
      <c r="GX42" s="502"/>
      <c r="GY42" s="502"/>
      <c r="GZ42" s="502"/>
      <c r="HA42" s="502"/>
      <c r="HB42" s="502"/>
      <c r="HC42" s="502"/>
      <c r="HD42" s="502"/>
      <c r="HE42" s="502"/>
      <c r="HF42" s="502"/>
      <c r="HG42" s="502"/>
      <c r="HH42" s="502"/>
      <c r="HI42" s="502"/>
      <c r="HJ42" s="502"/>
      <c r="HK42" s="502"/>
      <c r="HL42" s="502"/>
      <c r="HM42" s="502"/>
      <c r="HN42" s="502"/>
      <c r="HO42" s="502"/>
      <c r="HP42" s="502"/>
      <c r="HQ42" s="502"/>
      <c r="HR42" s="502"/>
      <c r="HS42" s="502"/>
      <c r="HT42" s="502"/>
      <c r="HU42" s="502"/>
      <c r="HV42" s="502"/>
      <c r="HW42" s="502"/>
      <c r="HX42" s="502"/>
      <c r="HY42" s="502"/>
      <c r="HZ42" s="502"/>
      <c r="IA42" s="502"/>
      <c r="IB42" s="699"/>
      <c r="IC42" s="699"/>
      <c r="ID42" s="699"/>
      <c r="IE42" s="699"/>
      <c r="IF42" s="699"/>
      <c r="IG42" s="699"/>
      <c r="IH42" s="699"/>
      <c r="II42" s="699"/>
      <c r="IJ42" s="699"/>
      <c r="IK42" s="699"/>
      <c r="IL42" s="699"/>
      <c r="IM42" s="699"/>
      <c r="IN42" s="699"/>
      <c r="IO42" s="699"/>
      <c r="IP42" s="699"/>
      <c r="IQ42" s="699"/>
      <c r="IR42" s="699"/>
      <c r="IS42" s="699"/>
      <c r="IT42" s="699"/>
      <c r="IU42" s="699"/>
      <c r="IV42" s="699"/>
    </row>
    <row r="43" spans="1:256" s="56" customFormat="1" ht="11.5" customHeight="1" x14ac:dyDescent="0.2">
      <c r="A43" s="600">
        <v>2018</v>
      </c>
      <c r="B43" s="243">
        <v>0.86</v>
      </c>
      <c r="C43" s="243">
        <v>1.9</v>
      </c>
      <c r="D43" s="243" t="s">
        <v>61</v>
      </c>
      <c r="E43" s="244" t="s">
        <v>61</v>
      </c>
      <c r="F43" s="244" t="s">
        <v>61</v>
      </c>
      <c r="G43" s="244" t="s">
        <v>61</v>
      </c>
      <c r="H43" s="243">
        <v>4.8929999999999998</v>
      </c>
      <c r="I43" s="243">
        <v>8</v>
      </c>
      <c r="J43" s="243">
        <v>7.4</v>
      </c>
      <c r="K43" s="244">
        <v>93</v>
      </c>
      <c r="L43" s="243" t="s">
        <v>61</v>
      </c>
      <c r="M43" s="244" t="s">
        <v>61</v>
      </c>
      <c r="N43" s="243">
        <v>5.7519999999999998</v>
      </c>
      <c r="O43" s="324">
        <v>10</v>
      </c>
      <c r="P43" s="243">
        <v>7.4</v>
      </c>
      <c r="Q43" s="244">
        <v>75</v>
      </c>
      <c r="R43" s="243">
        <v>142.6</v>
      </c>
      <c r="S43" s="244">
        <v>210.2</v>
      </c>
      <c r="T43" s="243">
        <v>2.7050000000000001</v>
      </c>
      <c r="U43" s="243">
        <v>4.2</v>
      </c>
      <c r="V43" s="243">
        <v>3.4</v>
      </c>
      <c r="W43" s="244">
        <v>79</v>
      </c>
      <c r="X43" s="421">
        <v>3.8639999999999999</v>
      </c>
      <c r="Y43" s="421">
        <v>8.9</v>
      </c>
      <c r="Z43" s="421">
        <v>1.5</v>
      </c>
      <c r="AA43" s="422">
        <v>16</v>
      </c>
      <c r="AB43" s="243">
        <v>1.3879999999999999</v>
      </c>
      <c r="AC43" s="243">
        <v>2.8</v>
      </c>
      <c r="AD43" s="244" t="s">
        <v>61</v>
      </c>
      <c r="AE43" s="243" t="s">
        <v>61</v>
      </c>
      <c r="AF43" s="421">
        <v>26.687999999999999</v>
      </c>
      <c r="AG43" s="243">
        <v>45.9</v>
      </c>
      <c r="AH43" s="243">
        <v>35.9</v>
      </c>
      <c r="AI43" s="200">
        <v>78.3</v>
      </c>
      <c r="AJ43" s="502">
        <v>7.6</v>
      </c>
      <c r="AK43" s="502">
        <v>17</v>
      </c>
      <c r="AL43" s="243" t="s">
        <v>61</v>
      </c>
      <c r="AM43" s="244" t="s">
        <v>61</v>
      </c>
      <c r="AN43" s="502"/>
      <c r="AO43" s="502"/>
      <c r="AP43" s="502"/>
      <c r="AQ43" s="502"/>
      <c r="AR43" s="502"/>
      <c r="AS43" s="502"/>
      <c r="AT43" s="502"/>
      <c r="AU43" s="502"/>
      <c r="AV43" s="502"/>
      <c r="AW43" s="502"/>
      <c r="AX43" s="502"/>
      <c r="AY43" s="502"/>
      <c r="AZ43" s="502"/>
      <c r="BA43" s="502"/>
      <c r="BB43" s="502"/>
      <c r="BC43" s="502"/>
      <c r="BD43" s="502"/>
      <c r="BE43" s="502"/>
      <c r="BF43" s="502"/>
      <c r="BG43" s="502"/>
      <c r="BH43" s="502"/>
      <c r="BI43" s="502"/>
      <c r="BJ43" s="502"/>
      <c r="BK43" s="502"/>
      <c r="BL43" s="502"/>
      <c r="BM43" s="502"/>
      <c r="BN43" s="502"/>
      <c r="BO43" s="502"/>
      <c r="BP43" s="502"/>
      <c r="BQ43" s="502"/>
      <c r="BR43" s="502"/>
      <c r="BS43" s="502"/>
      <c r="BT43" s="502"/>
      <c r="BU43" s="502"/>
      <c r="BV43" s="502"/>
      <c r="BW43" s="502"/>
      <c r="BX43" s="502"/>
      <c r="BY43" s="502"/>
      <c r="BZ43" s="502"/>
      <c r="CA43" s="502"/>
      <c r="CB43" s="502"/>
      <c r="CC43" s="502"/>
      <c r="CD43" s="502"/>
      <c r="CE43" s="502"/>
      <c r="CF43" s="502"/>
      <c r="CG43" s="502"/>
      <c r="CH43" s="502"/>
      <c r="CI43" s="502"/>
      <c r="CJ43" s="502"/>
      <c r="CK43" s="502"/>
      <c r="CL43" s="502"/>
      <c r="CM43" s="502"/>
      <c r="CN43" s="502"/>
      <c r="CO43" s="502"/>
      <c r="CP43" s="502"/>
      <c r="CQ43" s="502"/>
      <c r="CR43" s="502"/>
      <c r="CS43" s="502"/>
      <c r="CT43" s="502"/>
      <c r="CU43" s="502"/>
      <c r="CV43" s="502"/>
      <c r="CW43" s="502"/>
      <c r="CX43" s="502"/>
      <c r="CY43" s="502"/>
      <c r="CZ43" s="502"/>
      <c r="DA43" s="502"/>
      <c r="DB43" s="502"/>
      <c r="DC43" s="502"/>
      <c r="DD43" s="502"/>
      <c r="DE43" s="502"/>
      <c r="DF43" s="502"/>
      <c r="DG43" s="502"/>
      <c r="DH43" s="502"/>
      <c r="DI43" s="502"/>
      <c r="DJ43" s="502"/>
      <c r="DK43" s="502"/>
      <c r="DL43" s="502"/>
      <c r="DM43" s="502"/>
      <c r="DN43" s="502"/>
      <c r="DO43" s="502"/>
      <c r="DP43" s="502"/>
      <c r="DQ43" s="502"/>
      <c r="DR43" s="502"/>
      <c r="DS43" s="502"/>
      <c r="DT43" s="502"/>
      <c r="DU43" s="502"/>
      <c r="DV43" s="502"/>
      <c r="DW43" s="502"/>
      <c r="DX43" s="502"/>
      <c r="DY43" s="502"/>
      <c r="DZ43" s="502"/>
      <c r="EA43" s="502"/>
      <c r="EB43" s="502"/>
      <c r="EC43" s="502"/>
      <c r="ED43" s="502"/>
      <c r="EE43" s="502"/>
      <c r="EF43" s="502"/>
      <c r="EG43" s="502"/>
      <c r="EH43" s="502"/>
      <c r="EI43" s="502"/>
      <c r="EJ43" s="502"/>
      <c r="EK43" s="502"/>
      <c r="EL43" s="502"/>
      <c r="EM43" s="502"/>
      <c r="EN43" s="502"/>
      <c r="EO43" s="502"/>
      <c r="EP43" s="502"/>
      <c r="EQ43" s="502"/>
      <c r="ER43" s="502"/>
      <c r="ES43" s="502"/>
      <c r="ET43" s="502"/>
      <c r="EU43" s="502"/>
      <c r="EV43" s="502"/>
      <c r="EW43" s="502"/>
      <c r="EX43" s="502"/>
      <c r="EY43" s="502"/>
      <c r="EZ43" s="502"/>
      <c r="FA43" s="502"/>
      <c r="FB43" s="502"/>
      <c r="FC43" s="502"/>
      <c r="FD43" s="502"/>
      <c r="FE43" s="502"/>
      <c r="FF43" s="502"/>
      <c r="FG43" s="502"/>
      <c r="FH43" s="502"/>
      <c r="FI43" s="502"/>
      <c r="FJ43" s="502"/>
      <c r="FK43" s="502"/>
      <c r="FL43" s="502"/>
      <c r="FM43" s="502"/>
      <c r="FN43" s="502"/>
      <c r="FO43" s="502"/>
      <c r="FP43" s="502"/>
      <c r="FQ43" s="502"/>
      <c r="FR43" s="502"/>
      <c r="FS43" s="502"/>
      <c r="FT43" s="502"/>
      <c r="FU43" s="502"/>
      <c r="FV43" s="502"/>
      <c r="FW43" s="502"/>
      <c r="FX43" s="502"/>
      <c r="FY43" s="502"/>
      <c r="FZ43" s="502"/>
      <c r="GA43" s="502"/>
      <c r="GB43" s="502"/>
      <c r="GC43" s="502"/>
      <c r="GD43" s="502"/>
      <c r="GE43" s="502"/>
      <c r="GF43" s="502"/>
      <c r="GG43" s="502"/>
      <c r="GH43" s="502"/>
      <c r="GI43" s="502"/>
      <c r="GJ43" s="502"/>
      <c r="GK43" s="502"/>
      <c r="GL43" s="502"/>
      <c r="GM43" s="502"/>
      <c r="GN43" s="502"/>
      <c r="GO43" s="502"/>
      <c r="GP43" s="502"/>
      <c r="GQ43" s="502"/>
      <c r="GR43" s="502"/>
      <c r="GS43" s="502"/>
      <c r="GT43" s="502"/>
      <c r="GU43" s="502"/>
      <c r="GV43" s="502"/>
      <c r="GW43" s="502"/>
      <c r="GX43" s="502"/>
      <c r="GY43" s="502"/>
      <c r="GZ43" s="502"/>
      <c r="HA43" s="502"/>
      <c r="HB43" s="502"/>
      <c r="HC43" s="502"/>
      <c r="HD43" s="502"/>
      <c r="HE43" s="502"/>
      <c r="HF43" s="502"/>
      <c r="HG43" s="502"/>
      <c r="HH43" s="502"/>
      <c r="HI43" s="502"/>
      <c r="HJ43" s="502"/>
      <c r="HK43" s="502"/>
      <c r="HL43" s="502"/>
      <c r="HM43" s="502"/>
      <c r="HN43" s="502"/>
      <c r="HO43" s="502"/>
      <c r="HP43" s="502"/>
      <c r="HQ43" s="502"/>
      <c r="HR43" s="502"/>
      <c r="HS43" s="502"/>
      <c r="HT43" s="502"/>
      <c r="HU43" s="502"/>
      <c r="HV43" s="502"/>
      <c r="HW43" s="502"/>
      <c r="HX43" s="502"/>
      <c r="HY43" s="502"/>
      <c r="HZ43" s="502"/>
      <c r="IA43" s="502"/>
      <c r="IB43" s="502"/>
      <c r="IC43" s="502"/>
      <c r="ID43" s="502"/>
      <c r="IE43" s="502"/>
      <c r="IF43" s="502"/>
      <c r="IG43" s="502"/>
      <c r="IH43" s="502"/>
      <c r="II43" s="502"/>
      <c r="IJ43" s="502"/>
      <c r="IK43" s="502"/>
      <c r="IL43" s="502"/>
      <c r="IM43" s="502"/>
      <c r="IN43" s="502"/>
      <c r="IO43" s="502"/>
      <c r="IP43" s="502"/>
      <c r="IQ43" s="502"/>
      <c r="IR43" s="502"/>
      <c r="IS43" s="502"/>
      <c r="IT43" s="502"/>
      <c r="IU43" s="502"/>
      <c r="IV43" s="502"/>
    </row>
    <row r="44" spans="1:256" s="56" customFormat="1" ht="11.15" customHeight="1" x14ac:dyDescent="0.2">
      <c r="A44" s="600">
        <v>2019</v>
      </c>
      <c r="B44" s="243">
        <v>1.8049999999999999</v>
      </c>
      <c r="C44" s="243">
        <v>5</v>
      </c>
      <c r="D44" s="243" t="s">
        <v>61</v>
      </c>
      <c r="E44" s="244" t="s">
        <v>61</v>
      </c>
      <c r="F44" s="244" t="s">
        <v>61</v>
      </c>
      <c r="G44" s="244" t="s">
        <v>61</v>
      </c>
      <c r="H44" s="243">
        <v>4.9580000000000002</v>
      </c>
      <c r="I44" s="243">
        <v>12.9</v>
      </c>
      <c r="J44" s="243">
        <v>4.7</v>
      </c>
      <c r="K44" s="244">
        <v>37</v>
      </c>
      <c r="L44" s="243" t="s">
        <v>61</v>
      </c>
      <c r="M44" s="244" t="s">
        <v>61</v>
      </c>
      <c r="N44" s="243">
        <v>6.7629999999999999</v>
      </c>
      <c r="O44" s="324">
        <v>17.899999999999999</v>
      </c>
      <c r="P44" s="243">
        <v>6.6</v>
      </c>
      <c r="Q44" s="244">
        <v>37</v>
      </c>
      <c r="R44" s="243">
        <v>67.400000000000006</v>
      </c>
      <c r="S44" s="244">
        <v>97.8</v>
      </c>
      <c r="T44" s="243">
        <v>4.79</v>
      </c>
      <c r="U44" s="243">
        <v>9.9</v>
      </c>
      <c r="V44" s="243">
        <v>8</v>
      </c>
      <c r="W44" s="244">
        <v>80</v>
      </c>
      <c r="X44" s="421">
        <v>4.9169999999999998</v>
      </c>
      <c r="Y44" s="243">
        <v>13.3</v>
      </c>
      <c r="Z44" s="243">
        <v>10.7</v>
      </c>
      <c r="AA44" s="244">
        <v>80</v>
      </c>
      <c r="AB44" s="243">
        <v>1.714</v>
      </c>
      <c r="AC44" s="421">
        <v>4.8</v>
      </c>
      <c r="AD44" s="244" t="s">
        <v>61</v>
      </c>
      <c r="AE44" s="243" t="s">
        <v>61</v>
      </c>
      <c r="AF44" s="243">
        <v>31.11</v>
      </c>
      <c r="AG44" s="668">
        <v>76.3</v>
      </c>
      <c r="AH44" s="668">
        <v>69.900000000000006</v>
      </c>
      <c r="AI44" s="710">
        <v>91.7</v>
      </c>
      <c r="AJ44" s="56">
        <v>32.700000000000003</v>
      </c>
      <c r="AK44" s="56">
        <v>43</v>
      </c>
      <c r="AL44" s="243" t="s">
        <v>61</v>
      </c>
      <c r="AM44" s="244" t="s">
        <v>61</v>
      </c>
      <c r="AN44" s="502"/>
      <c r="AO44" s="502"/>
      <c r="AP44" s="502"/>
      <c r="AQ44" s="502"/>
      <c r="AR44" s="502"/>
      <c r="AS44" s="502"/>
      <c r="AT44" s="502"/>
      <c r="AU44" s="502"/>
      <c r="AV44" s="502"/>
      <c r="AW44" s="502"/>
      <c r="AX44" s="502"/>
      <c r="AY44" s="502"/>
      <c r="AZ44" s="502"/>
      <c r="BA44" s="502"/>
      <c r="BB44" s="502"/>
      <c r="BC44" s="502"/>
      <c r="BD44" s="502"/>
      <c r="BE44" s="502"/>
      <c r="BF44" s="502"/>
      <c r="BG44" s="502"/>
      <c r="BH44" s="502"/>
      <c r="BI44" s="502"/>
      <c r="BJ44" s="502"/>
      <c r="BK44" s="502"/>
      <c r="BL44" s="502"/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/>
      <c r="BY44" s="502"/>
      <c r="BZ44" s="502"/>
      <c r="CA44" s="502"/>
      <c r="CB44" s="502"/>
      <c r="CC44" s="502"/>
      <c r="CD44" s="502"/>
      <c r="CE44" s="502"/>
      <c r="CF44" s="502"/>
      <c r="CG44" s="502"/>
      <c r="CH44" s="502"/>
      <c r="CI44" s="502"/>
      <c r="CJ44" s="502"/>
      <c r="CK44" s="502"/>
      <c r="CL44" s="502"/>
      <c r="CM44" s="502"/>
      <c r="CN44" s="502"/>
      <c r="CO44" s="502"/>
      <c r="CP44" s="502"/>
      <c r="CQ44" s="502"/>
      <c r="CR44" s="502"/>
      <c r="CS44" s="502"/>
      <c r="CT44" s="502"/>
      <c r="CU44" s="502"/>
      <c r="CV44" s="502"/>
      <c r="CW44" s="502"/>
      <c r="CX44" s="502"/>
      <c r="CY44" s="502"/>
      <c r="CZ44" s="502"/>
      <c r="DA44" s="502"/>
      <c r="DB44" s="502"/>
      <c r="DC44" s="502"/>
      <c r="DD44" s="502"/>
      <c r="DE44" s="502"/>
      <c r="DF44" s="502"/>
      <c r="DG44" s="502"/>
      <c r="DH44" s="502"/>
      <c r="DI44" s="502"/>
      <c r="DJ44" s="502"/>
      <c r="DK44" s="502"/>
      <c r="DL44" s="502"/>
      <c r="DM44" s="502"/>
      <c r="DN44" s="502"/>
      <c r="DO44" s="502"/>
      <c r="DP44" s="502"/>
      <c r="DQ44" s="502"/>
      <c r="DR44" s="502"/>
      <c r="DS44" s="502"/>
      <c r="DT44" s="502"/>
      <c r="DU44" s="502"/>
      <c r="DV44" s="502"/>
      <c r="DW44" s="502"/>
      <c r="DX44" s="502"/>
      <c r="DY44" s="502"/>
      <c r="DZ44" s="502"/>
      <c r="EA44" s="502"/>
      <c r="EB44" s="502"/>
      <c r="EC44" s="502"/>
      <c r="ED44" s="502"/>
      <c r="EE44" s="502"/>
      <c r="EF44" s="502"/>
      <c r="EG44" s="502"/>
      <c r="EH44" s="502"/>
      <c r="EI44" s="502"/>
      <c r="EJ44" s="502"/>
      <c r="EK44" s="502"/>
      <c r="EL44" s="502"/>
      <c r="EM44" s="502"/>
      <c r="EN44" s="502"/>
      <c r="EO44" s="502"/>
      <c r="EP44" s="502"/>
      <c r="EQ44" s="502"/>
      <c r="ER44" s="502"/>
      <c r="ES44" s="502"/>
      <c r="ET44" s="502"/>
      <c r="EU44" s="502"/>
      <c r="EV44" s="502"/>
      <c r="EW44" s="502"/>
      <c r="EX44" s="502"/>
      <c r="EY44" s="502"/>
      <c r="EZ44" s="502"/>
      <c r="FA44" s="502"/>
      <c r="FB44" s="502"/>
      <c r="FC44" s="502"/>
      <c r="FD44" s="502"/>
      <c r="FE44" s="502"/>
      <c r="FF44" s="502"/>
      <c r="FG44" s="502"/>
      <c r="FH44" s="502"/>
      <c r="FI44" s="502"/>
      <c r="FJ44" s="502"/>
      <c r="FK44" s="502"/>
      <c r="FL44" s="502"/>
      <c r="FM44" s="502"/>
      <c r="FN44" s="502"/>
      <c r="FO44" s="502"/>
      <c r="FP44" s="502"/>
      <c r="FQ44" s="502"/>
      <c r="FR44" s="502"/>
      <c r="FS44" s="502"/>
      <c r="FT44" s="502"/>
      <c r="FU44" s="502"/>
      <c r="FV44" s="502"/>
      <c r="FW44" s="502"/>
      <c r="FX44" s="502"/>
      <c r="FY44" s="502"/>
      <c r="FZ44" s="502"/>
      <c r="GA44" s="502"/>
      <c r="GB44" s="502"/>
      <c r="GC44" s="502"/>
      <c r="GD44" s="502"/>
      <c r="GE44" s="502"/>
      <c r="GF44" s="502"/>
      <c r="GG44" s="502"/>
      <c r="GH44" s="502"/>
      <c r="GI44" s="502"/>
      <c r="GJ44" s="502"/>
      <c r="GK44" s="502"/>
      <c r="GL44" s="502"/>
      <c r="GM44" s="502"/>
      <c r="GN44" s="502"/>
      <c r="GO44" s="502"/>
      <c r="GP44" s="502"/>
      <c r="GQ44" s="502"/>
      <c r="GR44" s="502"/>
      <c r="GS44" s="502"/>
      <c r="GT44" s="502"/>
      <c r="GU44" s="502"/>
      <c r="GV44" s="502"/>
      <c r="GW44" s="502"/>
      <c r="GX44" s="502"/>
      <c r="GY44" s="502"/>
      <c r="GZ44" s="502"/>
      <c r="HA44" s="502"/>
      <c r="HB44" s="502"/>
      <c r="HC44" s="502"/>
      <c r="HD44" s="502"/>
      <c r="HE44" s="502"/>
      <c r="HF44" s="502"/>
      <c r="HG44" s="502"/>
      <c r="HH44" s="502"/>
      <c r="HI44" s="502"/>
      <c r="HJ44" s="502"/>
      <c r="HK44" s="502"/>
      <c r="HL44" s="502"/>
      <c r="HM44" s="502"/>
      <c r="HN44" s="502"/>
      <c r="HO44" s="502"/>
      <c r="HP44" s="502"/>
      <c r="HQ44" s="502"/>
      <c r="HR44" s="502"/>
      <c r="HS44" s="502"/>
      <c r="HT44" s="502"/>
      <c r="HU44" s="502"/>
      <c r="HV44" s="502"/>
      <c r="HW44" s="502"/>
      <c r="HX44" s="502"/>
      <c r="HY44" s="502"/>
      <c r="HZ44" s="502"/>
      <c r="IA44" s="502"/>
      <c r="IB44" s="502"/>
      <c r="IC44" s="502"/>
      <c r="ID44" s="502"/>
      <c r="IE44" s="502"/>
      <c r="IF44" s="502"/>
      <c r="IG44" s="502"/>
      <c r="IH44" s="502"/>
      <c r="II44" s="502"/>
      <c r="IJ44" s="502"/>
      <c r="IK44" s="502"/>
      <c r="IL44" s="502"/>
      <c r="IM44" s="502"/>
      <c r="IN44" s="502"/>
      <c r="IO44" s="502"/>
      <c r="IP44" s="502"/>
      <c r="IQ44" s="502"/>
      <c r="IR44" s="502"/>
      <c r="IS44" s="502"/>
      <c r="IT44" s="502"/>
      <c r="IU44" s="502"/>
      <c r="IV44" s="502"/>
    </row>
    <row r="45" spans="1:256" s="56" customFormat="1" ht="11.15" customHeight="1" x14ac:dyDescent="0.2">
      <c r="A45" s="600">
        <v>2020</v>
      </c>
      <c r="B45" s="243">
        <v>1.66</v>
      </c>
      <c r="C45" s="243">
        <v>5.0999999999999996</v>
      </c>
      <c r="D45" s="243" t="s">
        <v>61</v>
      </c>
      <c r="E45" s="244" t="s">
        <v>61</v>
      </c>
      <c r="F45" s="244" t="s">
        <v>61</v>
      </c>
      <c r="G45" s="244" t="s">
        <v>61</v>
      </c>
      <c r="H45" s="243">
        <v>6.89</v>
      </c>
      <c r="I45" s="243">
        <v>12.8</v>
      </c>
      <c r="J45" s="243">
        <v>3.0720000000000001</v>
      </c>
      <c r="K45" s="244">
        <v>24</v>
      </c>
      <c r="L45" s="243" t="s">
        <v>61</v>
      </c>
      <c r="M45" s="244" t="s">
        <v>61</v>
      </c>
      <c r="N45" s="243">
        <v>8.56</v>
      </c>
      <c r="O45" s="324">
        <v>17.899999999999999</v>
      </c>
      <c r="P45" s="243" t="s">
        <v>61</v>
      </c>
      <c r="Q45" s="244" t="s">
        <v>61</v>
      </c>
      <c r="R45" s="243" t="s">
        <v>61</v>
      </c>
      <c r="S45" s="244" t="s">
        <v>61</v>
      </c>
      <c r="T45" s="243">
        <v>4.5999999999999996</v>
      </c>
      <c r="U45" s="243">
        <v>9.5</v>
      </c>
      <c r="V45" s="243">
        <v>8.6</v>
      </c>
      <c r="W45" s="244">
        <v>90</v>
      </c>
      <c r="X45" s="421">
        <v>6.3</v>
      </c>
      <c r="Y45" s="243">
        <v>15.3</v>
      </c>
      <c r="Z45" s="243">
        <v>2.6</v>
      </c>
      <c r="AA45" s="244">
        <v>17</v>
      </c>
      <c r="AB45" s="243">
        <v>3.19</v>
      </c>
      <c r="AC45" s="421">
        <v>7.55</v>
      </c>
      <c r="AD45" s="244" t="s">
        <v>61</v>
      </c>
      <c r="AE45" s="243" t="s">
        <v>61</v>
      </c>
      <c r="AF45" s="243">
        <v>36.5</v>
      </c>
      <c r="AG45" s="668">
        <v>83.4</v>
      </c>
      <c r="AH45" s="668">
        <v>74.599999999999994</v>
      </c>
      <c r="AI45" s="710">
        <v>90</v>
      </c>
      <c r="AJ45" s="56">
        <v>20.6</v>
      </c>
      <c r="AK45" s="56">
        <v>25</v>
      </c>
      <c r="AL45" s="243" t="s">
        <v>61</v>
      </c>
      <c r="AM45" s="244" t="s">
        <v>61</v>
      </c>
      <c r="AN45" s="502"/>
      <c r="AO45" s="502"/>
      <c r="AP45" s="502"/>
      <c r="AQ45" s="502"/>
      <c r="AR45" s="502"/>
      <c r="AS45" s="502"/>
      <c r="AT45" s="502"/>
      <c r="AU45" s="502"/>
      <c r="AV45" s="502"/>
      <c r="AW45" s="502"/>
      <c r="AX45" s="502"/>
      <c r="AY45" s="502"/>
      <c r="AZ45" s="502"/>
      <c r="BA45" s="502"/>
      <c r="BB45" s="502"/>
      <c r="BC45" s="502"/>
      <c r="BD45" s="502"/>
      <c r="BE45" s="502"/>
      <c r="BF45" s="502"/>
      <c r="BG45" s="502"/>
      <c r="BH45" s="502"/>
      <c r="BI45" s="502"/>
      <c r="BJ45" s="502"/>
      <c r="BK45" s="502"/>
      <c r="BL45" s="502"/>
      <c r="BM45" s="502"/>
      <c r="BN45" s="502"/>
      <c r="BO45" s="502"/>
      <c r="BP45" s="502"/>
      <c r="BQ45" s="502"/>
      <c r="BR45" s="502"/>
      <c r="BS45" s="502"/>
      <c r="BT45" s="502"/>
      <c r="BU45" s="502"/>
      <c r="BV45" s="502"/>
      <c r="BW45" s="502"/>
      <c r="BX45" s="502"/>
      <c r="BY45" s="502"/>
      <c r="BZ45" s="502"/>
      <c r="CA45" s="502"/>
      <c r="CB45" s="502"/>
      <c r="CC45" s="502"/>
      <c r="CD45" s="502"/>
      <c r="CE45" s="502"/>
      <c r="CF45" s="502"/>
      <c r="CG45" s="502"/>
      <c r="CH45" s="502"/>
      <c r="CI45" s="502"/>
      <c r="CJ45" s="502"/>
      <c r="CK45" s="502"/>
      <c r="CL45" s="502"/>
      <c r="CM45" s="502"/>
      <c r="CN45" s="502"/>
      <c r="CO45" s="502"/>
      <c r="CP45" s="502"/>
      <c r="CQ45" s="502"/>
      <c r="CR45" s="502"/>
      <c r="CS45" s="502"/>
      <c r="CT45" s="502"/>
      <c r="CU45" s="502"/>
      <c r="CV45" s="502"/>
      <c r="CW45" s="502"/>
      <c r="CX45" s="502"/>
      <c r="CY45" s="502"/>
      <c r="CZ45" s="502"/>
      <c r="DA45" s="502"/>
      <c r="DB45" s="502"/>
      <c r="DC45" s="502"/>
      <c r="DD45" s="502"/>
      <c r="DE45" s="502"/>
      <c r="DF45" s="502"/>
      <c r="DG45" s="502"/>
      <c r="DH45" s="502"/>
      <c r="DI45" s="502"/>
      <c r="DJ45" s="502"/>
      <c r="DK45" s="502"/>
      <c r="DL45" s="502"/>
      <c r="DM45" s="502"/>
      <c r="DN45" s="502"/>
      <c r="DO45" s="502"/>
      <c r="DP45" s="502"/>
      <c r="DQ45" s="502"/>
      <c r="DR45" s="502"/>
      <c r="DS45" s="502"/>
      <c r="DT45" s="502"/>
      <c r="DU45" s="502"/>
      <c r="DV45" s="502"/>
      <c r="DW45" s="502"/>
      <c r="DX45" s="502"/>
      <c r="DY45" s="502"/>
      <c r="DZ45" s="502"/>
      <c r="EA45" s="502"/>
      <c r="EB45" s="502"/>
      <c r="EC45" s="502"/>
      <c r="ED45" s="502"/>
      <c r="EE45" s="502"/>
      <c r="EF45" s="502"/>
      <c r="EG45" s="502"/>
      <c r="EH45" s="502"/>
      <c r="EI45" s="502"/>
      <c r="EJ45" s="502"/>
      <c r="EK45" s="502"/>
      <c r="EL45" s="502"/>
      <c r="EM45" s="502"/>
      <c r="EN45" s="502"/>
      <c r="EO45" s="502"/>
      <c r="EP45" s="502"/>
      <c r="EQ45" s="502"/>
      <c r="ER45" s="502"/>
      <c r="ES45" s="502"/>
      <c r="ET45" s="502"/>
      <c r="EU45" s="502"/>
      <c r="EV45" s="502"/>
      <c r="EW45" s="502"/>
      <c r="EX45" s="502"/>
      <c r="EY45" s="502"/>
      <c r="EZ45" s="502"/>
      <c r="FA45" s="502"/>
      <c r="FB45" s="502"/>
      <c r="FC45" s="502"/>
      <c r="FD45" s="502"/>
      <c r="FE45" s="502"/>
      <c r="FF45" s="502"/>
      <c r="FG45" s="502"/>
      <c r="FH45" s="502"/>
      <c r="FI45" s="502"/>
      <c r="FJ45" s="502"/>
      <c r="FK45" s="502"/>
      <c r="FL45" s="502"/>
      <c r="FM45" s="502"/>
      <c r="FN45" s="502"/>
      <c r="FO45" s="502"/>
      <c r="FP45" s="502"/>
      <c r="FQ45" s="502"/>
      <c r="FR45" s="502"/>
      <c r="FS45" s="502"/>
      <c r="FT45" s="502"/>
      <c r="FU45" s="502"/>
      <c r="FV45" s="502"/>
      <c r="FW45" s="502"/>
      <c r="FX45" s="502"/>
      <c r="FY45" s="502"/>
      <c r="FZ45" s="502"/>
      <c r="GA45" s="502"/>
      <c r="GB45" s="502"/>
      <c r="GC45" s="502"/>
      <c r="GD45" s="502"/>
      <c r="GE45" s="502"/>
      <c r="GF45" s="502"/>
      <c r="GG45" s="502"/>
      <c r="GH45" s="502"/>
      <c r="GI45" s="502"/>
      <c r="GJ45" s="502"/>
      <c r="GK45" s="502"/>
      <c r="GL45" s="502"/>
      <c r="GM45" s="502"/>
      <c r="GN45" s="502"/>
      <c r="GO45" s="502"/>
      <c r="GP45" s="502"/>
      <c r="GQ45" s="502"/>
      <c r="GR45" s="502"/>
      <c r="GS45" s="502"/>
      <c r="GT45" s="502"/>
      <c r="GU45" s="502"/>
      <c r="GV45" s="502"/>
      <c r="GW45" s="502"/>
      <c r="GX45" s="502"/>
      <c r="GY45" s="502"/>
      <c r="GZ45" s="502"/>
      <c r="HA45" s="502"/>
      <c r="HB45" s="502"/>
      <c r="HC45" s="502"/>
      <c r="HD45" s="502"/>
      <c r="HE45" s="502"/>
      <c r="HF45" s="502"/>
      <c r="HG45" s="502"/>
      <c r="HH45" s="502"/>
      <c r="HI45" s="502"/>
      <c r="HJ45" s="502"/>
      <c r="HK45" s="502"/>
      <c r="HL45" s="502"/>
      <c r="HM45" s="502"/>
      <c r="HN45" s="502"/>
      <c r="HO45" s="502"/>
      <c r="HP45" s="502"/>
      <c r="HQ45" s="502"/>
      <c r="HR45" s="502"/>
      <c r="HS45" s="502"/>
      <c r="HT45" s="502"/>
      <c r="HU45" s="502"/>
      <c r="HV45" s="502"/>
      <c r="HW45" s="502"/>
      <c r="HX45" s="502"/>
      <c r="HY45" s="502"/>
      <c r="HZ45" s="502"/>
      <c r="IA45" s="502"/>
      <c r="IB45" s="502"/>
      <c r="IC45" s="502"/>
      <c r="ID45" s="502"/>
      <c r="IE45" s="502"/>
      <c r="IF45" s="502"/>
      <c r="IG45" s="502"/>
      <c r="IH45" s="502"/>
      <c r="II45" s="502"/>
      <c r="IJ45" s="502"/>
      <c r="IK45" s="502"/>
      <c r="IL45" s="502"/>
      <c r="IM45" s="502"/>
      <c r="IN45" s="502"/>
      <c r="IO45" s="502"/>
      <c r="IP45" s="502"/>
      <c r="IQ45" s="502"/>
      <c r="IR45" s="502"/>
      <c r="IS45" s="502"/>
      <c r="IT45" s="502"/>
      <c r="IU45" s="502"/>
      <c r="IV45" s="502"/>
    </row>
    <row r="46" spans="1:256" s="709" customFormat="1" ht="11.5" customHeight="1" x14ac:dyDescent="0.25">
      <c r="A46" s="720">
        <v>2021</v>
      </c>
      <c r="B46" s="727">
        <v>2.95</v>
      </c>
      <c r="C46" s="727">
        <v>7.13</v>
      </c>
      <c r="D46" s="722" t="s">
        <v>61</v>
      </c>
      <c r="E46" s="723" t="s">
        <v>61</v>
      </c>
      <c r="F46" s="723" t="s">
        <v>61</v>
      </c>
      <c r="G46" s="723" t="s">
        <v>61</v>
      </c>
      <c r="H46" s="721">
        <v>6.44</v>
      </c>
      <c r="I46" s="721">
        <v>10.48</v>
      </c>
      <c r="J46" s="721">
        <v>4.25</v>
      </c>
      <c r="K46" s="724">
        <v>41</v>
      </c>
      <c r="L46" s="715">
        <v>4.97</v>
      </c>
      <c r="M46" s="732">
        <v>47</v>
      </c>
      <c r="N46" s="727">
        <f>H46+B46</f>
        <v>9.39</v>
      </c>
      <c r="O46" s="727">
        <f>I46+C46</f>
        <v>17.61</v>
      </c>
      <c r="P46" s="727" t="s">
        <v>61</v>
      </c>
      <c r="Q46" s="728" t="s">
        <v>61</v>
      </c>
      <c r="R46" s="727" t="s">
        <v>61</v>
      </c>
      <c r="S46" s="728" t="s">
        <v>61</v>
      </c>
      <c r="T46" s="721">
        <v>4.91</v>
      </c>
      <c r="U46" s="721">
        <v>10.08</v>
      </c>
      <c r="V46" s="721">
        <v>8.8000000000000007</v>
      </c>
      <c r="W46" s="724">
        <v>87</v>
      </c>
      <c r="X46" s="725">
        <v>4.68</v>
      </c>
      <c r="Y46" s="721">
        <v>9.86</v>
      </c>
      <c r="Z46" s="716">
        <v>5.12</v>
      </c>
      <c r="AA46" s="717">
        <v>52</v>
      </c>
      <c r="AB46" s="727">
        <v>1.22</v>
      </c>
      <c r="AC46" s="729">
        <v>2.86</v>
      </c>
      <c r="AD46" s="723" t="s">
        <v>61</v>
      </c>
      <c r="AE46" s="722" t="s">
        <v>61</v>
      </c>
      <c r="AF46" s="721">
        <v>37.049999999999997</v>
      </c>
      <c r="AG46" s="718">
        <v>58.24</v>
      </c>
      <c r="AH46" s="718">
        <v>42.98</v>
      </c>
      <c r="AI46" s="719">
        <v>74</v>
      </c>
      <c r="AJ46" s="715">
        <v>9.9600000000000009</v>
      </c>
      <c r="AK46" s="711">
        <v>17</v>
      </c>
      <c r="AL46" s="715">
        <v>9.77</v>
      </c>
      <c r="AM46" s="711">
        <v>17</v>
      </c>
      <c r="AN46" s="636"/>
      <c r="AO46" s="636"/>
      <c r="AP46" s="636"/>
      <c r="AQ46" s="636"/>
      <c r="AR46" s="636"/>
      <c r="AS46" s="636"/>
      <c r="AT46" s="636"/>
      <c r="AU46" s="636"/>
      <c r="AV46" s="636"/>
      <c r="AW46" s="636"/>
      <c r="AX46" s="636"/>
      <c r="AY46" s="636"/>
      <c r="AZ46" s="636"/>
      <c r="BA46" s="636"/>
      <c r="BB46" s="636"/>
      <c r="BC46" s="636"/>
      <c r="BD46" s="636"/>
      <c r="BE46" s="636"/>
      <c r="BF46" s="636"/>
      <c r="BG46" s="636"/>
      <c r="BH46" s="636"/>
      <c r="BI46" s="636"/>
      <c r="BJ46" s="636"/>
      <c r="BK46" s="636"/>
      <c r="BL46" s="636"/>
      <c r="BM46" s="636"/>
      <c r="BN46" s="636"/>
      <c r="BO46" s="636"/>
      <c r="BP46" s="636"/>
      <c r="BQ46" s="636"/>
      <c r="BR46" s="636"/>
      <c r="BS46" s="636"/>
      <c r="BT46" s="636"/>
      <c r="BU46" s="636"/>
      <c r="BV46" s="636"/>
      <c r="BW46" s="636"/>
      <c r="BX46" s="636"/>
      <c r="BY46" s="636"/>
      <c r="BZ46" s="636"/>
      <c r="CA46" s="636"/>
      <c r="CB46" s="636"/>
      <c r="CC46" s="636"/>
      <c r="CD46" s="636"/>
      <c r="CE46" s="636"/>
      <c r="CF46" s="636"/>
      <c r="CG46" s="636"/>
      <c r="CH46" s="636"/>
      <c r="CI46" s="636"/>
      <c r="CJ46" s="636"/>
      <c r="CK46" s="636"/>
      <c r="CL46" s="636"/>
      <c r="CM46" s="636"/>
      <c r="CN46" s="636"/>
      <c r="CO46" s="636"/>
      <c r="CP46" s="636"/>
      <c r="CQ46" s="636"/>
      <c r="CR46" s="636"/>
      <c r="CS46" s="636"/>
      <c r="CT46" s="636"/>
      <c r="CU46" s="636"/>
      <c r="CV46" s="636"/>
      <c r="CW46" s="636"/>
      <c r="CX46" s="636"/>
      <c r="CY46" s="636"/>
      <c r="CZ46" s="636"/>
      <c r="DA46" s="636"/>
      <c r="DB46" s="636"/>
      <c r="DC46" s="636"/>
      <c r="DD46" s="636"/>
      <c r="DE46" s="636"/>
      <c r="DF46" s="636"/>
      <c r="DG46" s="636"/>
      <c r="DH46" s="636"/>
      <c r="DI46" s="636"/>
      <c r="DJ46" s="636"/>
      <c r="DK46" s="636"/>
      <c r="DL46" s="636"/>
      <c r="DM46" s="636"/>
      <c r="DN46" s="636"/>
      <c r="DO46" s="636"/>
      <c r="DP46" s="636"/>
      <c r="DQ46" s="636"/>
      <c r="DR46" s="636"/>
      <c r="DS46" s="636"/>
      <c r="DT46" s="636"/>
      <c r="DU46" s="636"/>
      <c r="DV46" s="636"/>
      <c r="DW46" s="636"/>
      <c r="DX46" s="636"/>
      <c r="DY46" s="636"/>
      <c r="DZ46" s="636"/>
      <c r="EA46" s="636"/>
      <c r="EB46" s="636"/>
      <c r="EC46" s="636"/>
      <c r="ED46" s="636"/>
      <c r="EE46" s="636"/>
      <c r="EF46" s="636"/>
      <c r="EG46" s="636"/>
      <c r="EH46" s="636"/>
      <c r="EI46" s="636"/>
      <c r="EJ46" s="636"/>
      <c r="EK46" s="636"/>
      <c r="EL46" s="636"/>
      <c r="EM46" s="636"/>
      <c r="EN46" s="636"/>
      <c r="EO46" s="636"/>
      <c r="EP46" s="636"/>
      <c r="EQ46" s="636"/>
      <c r="ER46" s="636"/>
      <c r="ES46" s="636"/>
      <c r="ET46" s="636"/>
      <c r="EU46" s="636"/>
      <c r="EV46" s="636"/>
      <c r="EW46" s="636"/>
      <c r="EX46" s="636"/>
      <c r="EY46" s="636"/>
      <c r="EZ46" s="636"/>
      <c r="FA46" s="636"/>
      <c r="FB46" s="636"/>
      <c r="FC46" s="636"/>
      <c r="FD46" s="636"/>
      <c r="FE46" s="636"/>
      <c r="FF46" s="636"/>
      <c r="FG46" s="636"/>
      <c r="FH46" s="636"/>
      <c r="FI46" s="636"/>
      <c r="FJ46" s="636"/>
      <c r="FK46" s="636"/>
      <c r="FL46" s="636"/>
      <c r="FM46" s="636"/>
      <c r="FN46" s="636"/>
      <c r="FO46" s="636"/>
      <c r="FP46" s="636"/>
      <c r="FQ46" s="636"/>
      <c r="FR46" s="636"/>
      <c r="FS46" s="636"/>
      <c r="FT46" s="636"/>
      <c r="FU46" s="636"/>
      <c r="FV46" s="636"/>
      <c r="FW46" s="636"/>
      <c r="FX46" s="636"/>
      <c r="FY46" s="636"/>
      <c r="FZ46" s="636"/>
      <c r="GA46" s="636"/>
      <c r="GB46" s="636"/>
      <c r="GC46" s="636"/>
      <c r="GD46" s="636"/>
      <c r="GE46" s="636"/>
      <c r="GF46" s="636"/>
      <c r="GG46" s="636"/>
      <c r="GH46" s="636"/>
      <c r="GI46" s="636"/>
      <c r="GJ46" s="636"/>
      <c r="GK46" s="636"/>
      <c r="GL46" s="636"/>
      <c r="GM46" s="636"/>
      <c r="GN46" s="636"/>
      <c r="GO46" s="636"/>
      <c r="GP46" s="636"/>
      <c r="GQ46" s="636"/>
      <c r="GR46" s="636"/>
      <c r="GS46" s="636"/>
      <c r="GT46" s="636"/>
      <c r="GU46" s="636"/>
      <c r="GV46" s="636"/>
      <c r="GW46" s="636"/>
      <c r="GX46" s="636"/>
      <c r="GY46" s="636"/>
      <c r="GZ46" s="636"/>
      <c r="HA46" s="636"/>
      <c r="HB46" s="636"/>
      <c r="HC46" s="636"/>
      <c r="HD46" s="636"/>
      <c r="HE46" s="636"/>
      <c r="HF46" s="636"/>
      <c r="HG46" s="636"/>
      <c r="HH46" s="636"/>
      <c r="HI46" s="636"/>
      <c r="HJ46" s="636"/>
      <c r="HK46" s="636"/>
      <c r="HL46" s="636"/>
      <c r="HM46" s="636"/>
      <c r="HN46" s="636"/>
      <c r="HO46" s="636"/>
      <c r="HP46" s="636"/>
      <c r="HQ46" s="636"/>
      <c r="HR46" s="636"/>
      <c r="HS46" s="636"/>
      <c r="HT46" s="636"/>
      <c r="HU46" s="636"/>
      <c r="HV46" s="636"/>
      <c r="HW46" s="636"/>
      <c r="HX46" s="636"/>
      <c r="HY46" s="636"/>
      <c r="HZ46" s="636"/>
      <c r="IA46" s="636"/>
      <c r="IB46" s="726"/>
      <c r="IC46" s="726"/>
      <c r="ID46" s="726"/>
      <c r="IE46" s="726"/>
      <c r="IF46" s="726"/>
      <c r="IG46" s="726"/>
      <c r="IH46" s="726"/>
      <c r="II46" s="726"/>
      <c r="IJ46" s="726"/>
      <c r="IK46" s="726"/>
      <c r="IL46" s="726"/>
      <c r="IM46" s="726"/>
      <c r="IN46" s="726"/>
      <c r="IO46" s="726"/>
      <c r="IP46" s="726"/>
      <c r="IQ46" s="726"/>
      <c r="IR46" s="726"/>
      <c r="IS46" s="726"/>
      <c r="IT46" s="726"/>
      <c r="IU46" s="726"/>
      <c r="IV46" s="726"/>
    </row>
    <row r="47" spans="1:256" s="106" customFormat="1" ht="12" customHeight="1" x14ac:dyDescent="0.25">
      <c r="A47" s="572"/>
      <c r="B47" s="573"/>
      <c r="C47" s="574"/>
      <c r="D47" s="574"/>
      <c r="E47" s="575"/>
      <c r="F47" s="573"/>
      <c r="G47" s="574"/>
      <c r="H47" s="574"/>
      <c r="I47" s="575"/>
      <c r="J47" s="573"/>
      <c r="K47" s="574"/>
      <c r="L47" s="574"/>
      <c r="M47" s="574"/>
      <c r="N47" s="601"/>
      <c r="O47" s="601"/>
      <c r="P47" s="601"/>
      <c r="Q47" s="601"/>
      <c r="R47" s="576"/>
      <c r="S47" s="577"/>
      <c r="T47" s="578"/>
      <c r="U47" s="579"/>
      <c r="V47" s="576"/>
      <c r="W47" s="577"/>
      <c r="X47" s="580"/>
      <c r="Y47" s="577"/>
      <c r="Z47" s="576"/>
      <c r="AA47" s="577"/>
      <c r="AB47" s="577"/>
      <c r="AC47" s="581"/>
      <c r="AD47" s="577"/>
      <c r="AE47" s="580"/>
      <c r="AF47" s="580"/>
      <c r="AG47" s="580"/>
      <c r="AH47" s="580"/>
      <c r="AI47" s="580"/>
      <c r="AJ47" s="580"/>
      <c r="AK47" s="580"/>
      <c r="AL47" s="580"/>
      <c r="AM47" s="580"/>
      <c r="AN47" s="508"/>
      <c r="AO47" s="508"/>
      <c r="AP47" s="508"/>
      <c r="AQ47" s="508"/>
      <c r="AR47" s="508"/>
      <c r="AS47" s="508"/>
      <c r="AT47" s="508"/>
      <c r="AU47" s="508"/>
      <c r="AV47" s="508"/>
      <c r="AW47" s="508"/>
      <c r="AX47" s="508"/>
      <c r="AY47" s="508"/>
      <c r="AZ47" s="508"/>
      <c r="BA47" s="508"/>
      <c r="BB47" s="508"/>
      <c r="BC47" s="508"/>
      <c r="BD47" s="508"/>
      <c r="BE47" s="508"/>
      <c r="BF47" s="508"/>
      <c r="BG47" s="508"/>
      <c r="BH47" s="508"/>
      <c r="BI47" s="508"/>
      <c r="BJ47" s="508"/>
      <c r="BK47" s="508"/>
      <c r="BL47" s="508"/>
      <c r="BM47" s="508"/>
      <c r="BN47" s="508"/>
      <c r="BO47" s="508"/>
      <c r="BP47" s="508"/>
      <c r="BQ47" s="508"/>
      <c r="BR47" s="508"/>
      <c r="BS47" s="508"/>
      <c r="BT47" s="508"/>
      <c r="BU47" s="508"/>
      <c r="BV47" s="508"/>
      <c r="BW47" s="508"/>
      <c r="BX47" s="508"/>
      <c r="BY47" s="508"/>
      <c r="BZ47" s="508"/>
      <c r="CA47" s="508"/>
      <c r="CB47" s="508"/>
      <c r="CC47" s="508"/>
      <c r="CD47" s="508"/>
      <c r="CE47" s="508"/>
      <c r="CF47" s="508"/>
      <c r="CG47" s="508"/>
      <c r="CH47" s="508"/>
      <c r="CI47" s="508"/>
      <c r="CJ47" s="508"/>
      <c r="CK47" s="508"/>
      <c r="CL47" s="508"/>
      <c r="CM47" s="508"/>
      <c r="CN47" s="508"/>
      <c r="CO47" s="508"/>
      <c r="CP47" s="508"/>
      <c r="CQ47" s="508"/>
      <c r="CR47" s="508"/>
      <c r="CS47" s="508"/>
      <c r="CT47" s="508"/>
      <c r="CU47" s="508"/>
      <c r="CV47" s="508"/>
      <c r="CW47" s="508"/>
      <c r="CX47" s="508"/>
      <c r="CY47" s="508"/>
      <c r="CZ47" s="508"/>
      <c r="DA47" s="508"/>
      <c r="DB47" s="508"/>
      <c r="DC47" s="508"/>
      <c r="DD47" s="508"/>
      <c r="DE47" s="508"/>
      <c r="DF47" s="508"/>
      <c r="DG47" s="508"/>
      <c r="DH47" s="508"/>
      <c r="DI47" s="508"/>
      <c r="DJ47" s="508"/>
      <c r="DK47" s="508"/>
      <c r="DL47" s="508"/>
      <c r="DM47" s="508"/>
      <c r="DN47" s="508"/>
      <c r="DO47" s="508"/>
      <c r="DP47" s="508"/>
      <c r="DQ47" s="508"/>
      <c r="DR47" s="508"/>
      <c r="DS47" s="508"/>
      <c r="DT47" s="508"/>
      <c r="DU47" s="508"/>
      <c r="DV47" s="508"/>
      <c r="DW47" s="508"/>
      <c r="DX47" s="508"/>
      <c r="DY47" s="508"/>
      <c r="DZ47" s="508"/>
      <c r="EA47" s="508"/>
      <c r="EB47" s="508"/>
      <c r="EC47" s="508"/>
      <c r="ED47" s="508"/>
      <c r="EE47" s="508"/>
      <c r="EF47" s="508"/>
      <c r="EG47" s="508"/>
      <c r="EH47" s="508"/>
      <c r="EI47" s="508"/>
      <c r="EJ47" s="508"/>
      <c r="EK47" s="508"/>
      <c r="EL47" s="508"/>
      <c r="EM47" s="508"/>
      <c r="EN47" s="508"/>
      <c r="EO47" s="508"/>
      <c r="EP47" s="508"/>
      <c r="EQ47" s="508"/>
      <c r="ER47" s="508"/>
      <c r="ES47" s="508"/>
      <c r="ET47" s="508"/>
      <c r="EU47" s="508"/>
      <c r="EV47" s="508"/>
      <c r="EW47" s="508"/>
      <c r="EX47" s="508"/>
      <c r="EY47" s="508"/>
      <c r="EZ47" s="508"/>
      <c r="FA47" s="508"/>
      <c r="FB47" s="508"/>
      <c r="FC47" s="508"/>
      <c r="FD47" s="508"/>
      <c r="FE47" s="508"/>
      <c r="FF47" s="508"/>
      <c r="FG47" s="508"/>
      <c r="FH47" s="508"/>
      <c r="FI47" s="508"/>
      <c r="FJ47" s="508"/>
      <c r="FK47" s="508"/>
      <c r="FL47" s="508"/>
      <c r="FM47" s="508"/>
      <c r="FN47" s="508"/>
      <c r="FO47" s="508"/>
      <c r="FP47" s="508"/>
      <c r="FQ47" s="508"/>
      <c r="FR47" s="508"/>
      <c r="FS47" s="508"/>
      <c r="FT47" s="508"/>
      <c r="FU47" s="508"/>
      <c r="FV47" s="508"/>
      <c r="FW47" s="508"/>
      <c r="FX47" s="508"/>
      <c r="FY47" s="508"/>
      <c r="FZ47" s="508"/>
      <c r="GA47" s="508"/>
      <c r="GB47" s="508"/>
      <c r="GC47" s="508"/>
      <c r="GD47" s="508"/>
      <c r="GE47" s="508"/>
      <c r="GF47" s="508"/>
      <c r="GG47" s="508"/>
      <c r="GH47" s="508"/>
      <c r="GI47" s="508"/>
      <c r="GJ47" s="508"/>
      <c r="GK47" s="508"/>
      <c r="GL47" s="508"/>
      <c r="GM47" s="508"/>
      <c r="GN47" s="508"/>
      <c r="GO47" s="508"/>
      <c r="GP47" s="508"/>
      <c r="GQ47" s="508"/>
      <c r="GR47" s="508"/>
      <c r="GS47" s="508"/>
      <c r="GT47" s="508"/>
      <c r="GU47" s="508"/>
      <c r="GV47" s="508"/>
      <c r="GW47" s="508"/>
      <c r="GX47" s="508"/>
      <c r="GY47" s="508"/>
      <c r="GZ47" s="508"/>
      <c r="HA47" s="508"/>
      <c r="HB47" s="508"/>
      <c r="HC47" s="508"/>
      <c r="HD47" s="508"/>
      <c r="HE47" s="508"/>
      <c r="HF47" s="508"/>
      <c r="HG47" s="508"/>
      <c r="HH47" s="508"/>
      <c r="HI47" s="508"/>
      <c r="HJ47" s="508"/>
      <c r="HK47" s="508"/>
      <c r="HL47" s="508"/>
      <c r="HM47" s="508"/>
      <c r="HN47" s="508"/>
      <c r="HO47" s="508"/>
      <c r="HP47" s="508"/>
      <c r="HQ47" s="508"/>
      <c r="HR47" s="508"/>
      <c r="HS47" s="508"/>
      <c r="HT47" s="508"/>
      <c r="HU47" s="508"/>
      <c r="HV47" s="508"/>
      <c r="HW47" s="508"/>
      <c r="HX47" s="508"/>
      <c r="HY47" s="508"/>
      <c r="HZ47" s="508"/>
      <c r="IA47" s="508"/>
      <c r="IB47" s="486"/>
      <c r="IC47" s="486"/>
      <c r="ID47" s="486"/>
      <c r="IE47" s="486"/>
      <c r="IF47" s="486"/>
      <c r="IG47" s="486"/>
      <c r="IH47" s="486"/>
      <c r="II47" s="486"/>
      <c r="IJ47" s="486"/>
      <c r="IK47" s="486"/>
      <c r="IL47" s="486"/>
      <c r="IM47" s="486"/>
      <c r="IN47" s="486"/>
      <c r="IO47" s="486"/>
      <c r="IP47" s="486"/>
      <c r="IQ47" s="486"/>
      <c r="IR47" s="486"/>
      <c r="IS47" s="486"/>
      <c r="IT47" s="486"/>
      <c r="IU47" s="486"/>
      <c r="IV47" s="486"/>
    </row>
    <row r="48" spans="1:256" s="12" customFormat="1" ht="12" customHeight="1" x14ac:dyDescent="0.3">
      <c r="A48" s="765" t="s">
        <v>228</v>
      </c>
      <c r="B48" s="672"/>
      <c r="C48" s="444"/>
      <c r="D48" s="444"/>
      <c r="E48" s="444"/>
      <c r="F48" s="444"/>
      <c r="G48" s="444"/>
      <c r="H48" s="444"/>
      <c r="I48" s="444"/>
      <c r="J48" s="444"/>
      <c r="K48" s="444"/>
      <c r="L48" s="444"/>
      <c r="M48" s="444"/>
      <c r="N48" s="511"/>
      <c r="O48" s="511"/>
      <c r="P48" s="511"/>
      <c r="Q48" s="511"/>
      <c r="R48" s="447"/>
      <c r="S48" s="646"/>
      <c r="T48" s="449"/>
      <c r="U48" s="447"/>
      <c r="V48" s="647"/>
      <c r="W48" s="447"/>
      <c r="X48" s="447"/>
      <c r="Y48" s="646"/>
      <c r="Z48" s="447"/>
      <c r="AA48" s="447"/>
      <c r="AB48" s="447"/>
      <c r="AC48" s="447"/>
      <c r="AD48" s="672"/>
      <c r="AE48" s="672"/>
      <c r="AF48" s="675"/>
      <c r="AG48" s="676"/>
      <c r="AH48" s="661"/>
      <c r="AI48" s="661"/>
      <c r="AJ48" s="661"/>
      <c r="AK48" s="661"/>
      <c r="AL48" s="661"/>
      <c r="AM48" s="661"/>
      <c r="AN48" s="661"/>
      <c r="AO48" s="661"/>
      <c r="AP48" s="661"/>
      <c r="AQ48" s="661"/>
      <c r="AR48" s="661"/>
      <c r="AS48" s="661"/>
      <c r="AT48" s="661"/>
      <c r="AU48" s="661"/>
      <c r="AV48" s="661"/>
      <c r="AW48" s="661"/>
      <c r="AX48" s="661"/>
      <c r="AY48" s="661"/>
      <c r="AZ48" s="661"/>
      <c r="BA48" s="661"/>
      <c r="BB48" s="661"/>
      <c r="BC48" s="661"/>
      <c r="BD48" s="661"/>
      <c r="BE48" s="661"/>
      <c r="BF48" s="661"/>
      <c r="BG48" s="661"/>
      <c r="BH48" s="661"/>
      <c r="BI48" s="661"/>
      <c r="BJ48" s="661"/>
      <c r="BK48" s="661"/>
      <c r="BL48" s="661"/>
      <c r="BM48" s="661"/>
      <c r="BN48" s="661"/>
      <c r="BO48" s="661"/>
      <c r="BP48" s="661"/>
      <c r="BQ48" s="661"/>
      <c r="BR48" s="661"/>
      <c r="BS48" s="661"/>
      <c r="BT48" s="661"/>
      <c r="BU48" s="661"/>
      <c r="BV48" s="661"/>
      <c r="BW48" s="661"/>
      <c r="BX48" s="661"/>
      <c r="BY48" s="661"/>
      <c r="BZ48" s="661"/>
      <c r="CA48" s="661"/>
      <c r="CB48" s="661"/>
      <c r="CC48" s="661"/>
      <c r="CD48" s="661"/>
      <c r="CE48" s="661"/>
      <c r="CF48" s="661"/>
      <c r="CG48" s="661"/>
      <c r="CH48" s="661"/>
      <c r="CI48" s="661"/>
      <c r="CJ48" s="661"/>
      <c r="CK48" s="661"/>
      <c r="CL48" s="661"/>
      <c r="CM48" s="661"/>
      <c r="CN48" s="661"/>
      <c r="CO48" s="661"/>
      <c r="CP48" s="661"/>
      <c r="CQ48" s="661"/>
      <c r="CR48" s="661"/>
      <c r="CS48" s="661"/>
      <c r="CT48" s="661"/>
      <c r="CU48" s="661"/>
      <c r="CV48" s="661"/>
      <c r="CW48" s="661"/>
      <c r="CX48" s="661"/>
      <c r="CY48" s="661"/>
      <c r="CZ48" s="661"/>
      <c r="DA48" s="661"/>
      <c r="DB48" s="661"/>
      <c r="DC48" s="661"/>
      <c r="DD48" s="661"/>
      <c r="DE48" s="661"/>
      <c r="DF48" s="661"/>
      <c r="DG48" s="661"/>
      <c r="DH48" s="661"/>
      <c r="DI48" s="661"/>
      <c r="DJ48" s="661"/>
      <c r="DK48" s="661"/>
      <c r="DL48" s="661"/>
      <c r="DM48" s="661"/>
      <c r="DN48" s="661"/>
      <c r="DO48" s="661"/>
      <c r="DP48" s="661"/>
      <c r="DQ48" s="661"/>
      <c r="DR48" s="661"/>
      <c r="DS48" s="661"/>
      <c r="DT48" s="661"/>
      <c r="DU48" s="661"/>
      <c r="DV48" s="661"/>
      <c r="DW48" s="661"/>
      <c r="DX48" s="661"/>
      <c r="DY48" s="661"/>
      <c r="DZ48" s="661"/>
      <c r="EA48" s="661"/>
      <c r="EB48" s="661"/>
      <c r="EC48" s="661"/>
      <c r="ED48" s="661"/>
      <c r="EE48" s="661"/>
      <c r="EF48" s="661"/>
      <c r="EG48" s="661"/>
      <c r="EH48" s="661"/>
      <c r="EI48" s="661"/>
      <c r="EJ48" s="661"/>
      <c r="EK48" s="661"/>
      <c r="EL48" s="661"/>
      <c r="EM48" s="661"/>
      <c r="EN48" s="661"/>
      <c r="EO48" s="661"/>
      <c r="EP48" s="661"/>
      <c r="EQ48" s="661"/>
      <c r="ER48" s="661"/>
      <c r="ES48" s="661"/>
      <c r="ET48" s="661"/>
      <c r="EU48" s="661"/>
      <c r="EV48" s="661"/>
      <c r="EW48" s="661"/>
      <c r="EX48" s="661"/>
      <c r="EY48" s="661"/>
      <c r="EZ48" s="661"/>
      <c r="FA48" s="661"/>
      <c r="FB48" s="661"/>
      <c r="FC48" s="661"/>
      <c r="FD48" s="661"/>
      <c r="FE48" s="661"/>
      <c r="FF48" s="661"/>
      <c r="FG48" s="661"/>
      <c r="FH48" s="661"/>
      <c r="FI48" s="661"/>
      <c r="FJ48" s="661"/>
      <c r="FK48" s="661"/>
      <c r="FL48" s="661"/>
      <c r="FM48" s="661"/>
      <c r="FN48" s="661"/>
      <c r="FO48" s="661"/>
      <c r="FP48" s="661"/>
      <c r="FQ48" s="661"/>
      <c r="FR48" s="661"/>
      <c r="FS48" s="661"/>
      <c r="FT48" s="661"/>
      <c r="FU48" s="661"/>
      <c r="FV48" s="661"/>
      <c r="FW48" s="661"/>
      <c r="FX48" s="661"/>
      <c r="FY48" s="661"/>
      <c r="FZ48" s="661"/>
      <c r="GA48" s="661"/>
      <c r="GB48" s="661"/>
      <c r="GC48" s="661"/>
      <c r="GD48" s="661"/>
      <c r="GE48" s="661"/>
      <c r="GF48" s="661"/>
      <c r="GG48" s="661"/>
      <c r="GH48" s="661"/>
      <c r="GI48" s="661"/>
      <c r="GJ48" s="661"/>
      <c r="GK48" s="661"/>
      <c r="GL48" s="661"/>
      <c r="GM48" s="661"/>
      <c r="GN48" s="661"/>
      <c r="GO48" s="661"/>
      <c r="GP48" s="661"/>
      <c r="GQ48" s="661"/>
      <c r="GR48" s="661"/>
      <c r="GS48" s="661"/>
      <c r="GT48" s="661"/>
      <c r="GU48" s="661"/>
      <c r="GV48" s="661"/>
      <c r="GW48" s="661"/>
      <c r="GX48" s="661"/>
      <c r="GY48" s="661"/>
      <c r="GZ48" s="661"/>
      <c r="HA48" s="661"/>
      <c r="HB48" s="661"/>
      <c r="HC48" s="661"/>
      <c r="HD48" s="661"/>
      <c r="HE48" s="661"/>
      <c r="HF48" s="661"/>
      <c r="HG48" s="661"/>
      <c r="HH48" s="661"/>
      <c r="HI48" s="661"/>
      <c r="HJ48" s="661"/>
      <c r="HK48" s="661"/>
      <c r="HL48" s="661"/>
      <c r="HM48" s="661"/>
      <c r="HN48" s="661"/>
      <c r="HO48" s="661"/>
      <c r="HP48" s="661"/>
      <c r="HQ48" s="661"/>
      <c r="HR48" s="661"/>
      <c r="HS48" s="661"/>
      <c r="HT48" s="661"/>
      <c r="HU48" s="661"/>
      <c r="HV48" s="661"/>
      <c r="HW48" s="661"/>
      <c r="HX48" s="661"/>
      <c r="HY48" s="661"/>
      <c r="HZ48" s="661"/>
      <c r="IA48" s="661"/>
      <c r="IB48" s="661"/>
      <c r="IC48" s="661"/>
      <c r="ID48" s="661"/>
      <c r="IE48" s="661"/>
      <c r="IF48" s="661"/>
      <c r="IG48" s="661"/>
      <c r="IH48" s="661"/>
      <c r="II48" s="661"/>
      <c r="IJ48" s="661"/>
      <c r="IK48" s="661"/>
      <c r="IL48" s="661"/>
      <c r="IM48" s="661"/>
      <c r="IN48" s="661"/>
      <c r="IO48" s="661"/>
      <c r="IP48" s="661"/>
      <c r="IQ48" s="661"/>
      <c r="IR48" s="661"/>
      <c r="IS48" s="661"/>
      <c r="IT48" s="661"/>
      <c r="IU48" s="661"/>
      <c r="IV48" s="661"/>
    </row>
    <row r="49" spans="1:256" s="654" customFormat="1" ht="11.5" customHeight="1" x14ac:dyDescent="0.25">
      <c r="A49" s="689" t="s">
        <v>241</v>
      </c>
      <c r="B49" s="512"/>
      <c r="C49" s="514"/>
      <c r="D49" s="514"/>
      <c r="E49" s="514"/>
      <c r="F49" s="514"/>
      <c r="G49" s="514"/>
      <c r="H49" s="514"/>
      <c r="I49" s="514"/>
      <c r="J49" s="514"/>
      <c r="K49" s="514"/>
      <c r="L49" s="514"/>
      <c r="M49" s="514"/>
      <c r="N49" s="514"/>
      <c r="O49" s="514"/>
      <c r="P49" s="514"/>
      <c r="Q49" s="514"/>
      <c r="R49" s="203"/>
      <c r="S49" s="456"/>
      <c r="T49" s="457"/>
      <c r="U49" s="203"/>
      <c r="V49" s="458"/>
      <c r="W49" s="203"/>
      <c r="X49" s="203"/>
      <c r="Y49" s="456"/>
      <c r="Z49" s="203"/>
      <c r="AA49" s="203"/>
      <c r="AB49" s="203"/>
      <c r="AC49" s="203"/>
      <c r="AD49" s="512"/>
      <c r="AE49" s="512"/>
      <c r="AF49" s="515"/>
      <c r="AG49" s="515"/>
      <c r="AH49" s="515"/>
      <c r="AI49" s="515"/>
      <c r="AJ49" s="515"/>
      <c r="AK49" s="515"/>
      <c r="AL49" s="515"/>
      <c r="AM49" s="515"/>
      <c r="AN49" s="515"/>
      <c r="AO49" s="515"/>
      <c r="AP49" s="515"/>
      <c r="AQ49" s="515"/>
      <c r="AR49" s="515"/>
      <c r="AS49" s="515"/>
      <c r="AT49" s="515"/>
      <c r="AU49" s="515"/>
      <c r="AV49" s="515"/>
      <c r="AW49" s="515"/>
      <c r="AX49" s="515"/>
      <c r="AY49" s="515"/>
      <c r="AZ49" s="515"/>
      <c r="BA49" s="515"/>
      <c r="BB49" s="515"/>
      <c r="BC49" s="515"/>
      <c r="BD49" s="515"/>
      <c r="BE49" s="515"/>
      <c r="BF49" s="515"/>
      <c r="BG49" s="515"/>
      <c r="BH49" s="515"/>
      <c r="BI49" s="515"/>
      <c r="BJ49" s="515"/>
      <c r="BK49" s="515"/>
      <c r="BL49" s="515"/>
      <c r="BM49" s="515"/>
      <c r="BN49" s="515"/>
      <c r="BO49" s="515"/>
      <c r="BP49" s="515"/>
      <c r="BQ49" s="515"/>
      <c r="BR49" s="515"/>
      <c r="BS49" s="515"/>
      <c r="BT49" s="515"/>
      <c r="BU49" s="515"/>
      <c r="BV49" s="515"/>
      <c r="BW49" s="515"/>
      <c r="BX49" s="515"/>
      <c r="BY49" s="515"/>
      <c r="BZ49" s="515"/>
      <c r="CA49" s="515"/>
      <c r="CB49" s="515"/>
      <c r="CC49" s="515"/>
      <c r="CD49" s="515"/>
      <c r="CE49" s="515"/>
      <c r="CF49" s="515"/>
      <c r="CG49" s="515"/>
      <c r="CH49" s="515"/>
      <c r="CI49" s="515"/>
      <c r="CJ49" s="515"/>
      <c r="CK49" s="515"/>
      <c r="CL49" s="515"/>
      <c r="CM49" s="515"/>
      <c r="CN49" s="515"/>
      <c r="CO49" s="515"/>
      <c r="CP49" s="515"/>
      <c r="CQ49" s="515"/>
      <c r="CR49" s="515"/>
      <c r="CS49" s="515"/>
      <c r="CT49" s="515"/>
      <c r="CU49" s="515"/>
      <c r="CV49" s="515"/>
      <c r="CW49" s="515"/>
      <c r="CX49" s="515"/>
      <c r="CY49" s="515"/>
      <c r="CZ49" s="515"/>
      <c r="DA49" s="515"/>
      <c r="DB49" s="515"/>
      <c r="DC49" s="515"/>
      <c r="DD49" s="515"/>
      <c r="DE49" s="515"/>
      <c r="DF49" s="515"/>
      <c r="DG49" s="515"/>
      <c r="DH49" s="515"/>
      <c r="DI49" s="515"/>
      <c r="DJ49" s="515"/>
      <c r="DK49" s="515"/>
      <c r="DL49" s="515"/>
      <c r="DM49" s="515"/>
      <c r="DN49" s="515"/>
      <c r="DO49" s="515"/>
      <c r="DP49" s="515"/>
      <c r="DQ49" s="515"/>
      <c r="DR49" s="515"/>
      <c r="DS49" s="515"/>
      <c r="DT49" s="515"/>
      <c r="DU49" s="515"/>
      <c r="DV49" s="515"/>
      <c r="DW49" s="515"/>
      <c r="DX49" s="515"/>
      <c r="DY49" s="515"/>
      <c r="DZ49" s="515"/>
      <c r="EA49" s="515"/>
      <c r="EB49" s="515"/>
      <c r="EC49" s="515"/>
      <c r="ED49" s="515"/>
      <c r="EE49" s="515"/>
      <c r="EF49" s="515"/>
      <c r="EG49" s="515"/>
      <c r="EH49" s="515"/>
      <c r="EI49" s="515"/>
      <c r="EJ49" s="515"/>
      <c r="EK49" s="515"/>
      <c r="EL49" s="515"/>
      <c r="EM49" s="515"/>
      <c r="EN49" s="515"/>
      <c r="EO49" s="515"/>
      <c r="EP49" s="515"/>
      <c r="EQ49" s="515"/>
      <c r="ER49" s="515"/>
      <c r="ES49" s="515"/>
      <c r="ET49" s="515"/>
      <c r="EU49" s="515"/>
      <c r="EV49" s="515"/>
      <c r="EW49" s="515"/>
      <c r="EX49" s="515"/>
      <c r="EY49" s="515"/>
      <c r="EZ49" s="515"/>
      <c r="FA49" s="515"/>
      <c r="FB49" s="515"/>
      <c r="FC49" s="515"/>
      <c r="FD49" s="515"/>
      <c r="FE49" s="515"/>
      <c r="FF49" s="515"/>
      <c r="FG49" s="515"/>
      <c r="FH49" s="515"/>
      <c r="FI49" s="515"/>
      <c r="FJ49" s="515"/>
      <c r="FK49" s="515"/>
      <c r="FL49" s="515"/>
      <c r="FM49" s="515"/>
      <c r="FN49" s="515"/>
      <c r="FO49" s="515"/>
      <c r="FP49" s="515"/>
      <c r="FQ49" s="515"/>
      <c r="FR49" s="515"/>
      <c r="FS49" s="515"/>
      <c r="FT49" s="515"/>
      <c r="FU49" s="515"/>
      <c r="FV49" s="515"/>
      <c r="FW49" s="515"/>
      <c r="FX49" s="515"/>
      <c r="FY49" s="515"/>
      <c r="FZ49" s="515"/>
      <c r="GA49" s="515"/>
      <c r="GB49" s="515"/>
      <c r="GC49" s="515"/>
      <c r="GD49" s="515"/>
      <c r="GE49" s="515"/>
      <c r="GF49" s="515"/>
      <c r="GG49" s="515"/>
      <c r="GH49" s="515"/>
      <c r="GI49" s="515"/>
      <c r="GJ49" s="515"/>
      <c r="GK49" s="515"/>
      <c r="GL49" s="515"/>
      <c r="GM49" s="515"/>
      <c r="GN49" s="515"/>
      <c r="GO49" s="515"/>
      <c r="GP49" s="515"/>
      <c r="GQ49" s="515"/>
      <c r="GR49" s="515"/>
      <c r="GS49" s="515"/>
      <c r="GT49" s="515"/>
      <c r="GU49" s="515"/>
      <c r="GV49" s="515"/>
      <c r="GW49" s="515"/>
      <c r="GX49" s="515"/>
      <c r="GY49" s="515"/>
      <c r="GZ49" s="515"/>
      <c r="HA49" s="515"/>
      <c r="HB49" s="515"/>
      <c r="HC49" s="515"/>
      <c r="HD49" s="515"/>
      <c r="HE49" s="515"/>
      <c r="HF49" s="515"/>
      <c r="HG49" s="515"/>
      <c r="HH49" s="515"/>
      <c r="HI49" s="515"/>
      <c r="HJ49" s="515"/>
      <c r="HK49" s="515"/>
      <c r="HL49" s="515"/>
      <c r="HM49" s="515"/>
      <c r="HN49" s="515"/>
      <c r="HO49" s="515"/>
      <c r="HP49" s="515"/>
      <c r="HQ49" s="515"/>
      <c r="HR49" s="515"/>
      <c r="HS49" s="515"/>
      <c r="HT49" s="515"/>
      <c r="HU49" s="515"/>
      <c r="HV49" s="515"/>
      <c r="HW49" s="515"/>
      <c r="HX49" s="515"/>
      <c r="HY49" s="515"/>
      <c r="HZ49" s="515"/>
      <c r="IA49" s="515"/>
      <c r="IB49" s="515"/>
      <c r="IC49" s="515"/>
      <c r="ID49" s="515"/>
      <c r="IE49" s="515"/>
      <c r="IF49" s="515"/>
      <c r="IG49" s="515"/>
      <c r="IH49" s="515"/>
      <c r="II49" s="515"/>
      <c r="IJ49" s="515"/>
      <c r="IK49" s="515"/>
      <c r="IL49" s="515"/>
      <c r="IM49" s="515"/>
      <c r="IN49" s="515"/>
      <c r="IO49" s="515"/>
      <c r="IP49" s="515"/>
      <c r="IQ49" s="515"/>
      <c r="IR49" s="515"/>
      <c r="IS49" s="515"/>
      <c r="IT49" s="515"/>
      <c r="IU49" s="515"/>
      <c r="IV49" s="515"/>
    </row>
    <row r="50" spans="1:256" s="654" customFormat="1" ht="12" customHeight="1" x14ac:dyDescent="0.25">
      <c r="A50" s="765" t="s">
        <v>229</v>
      </c>
      <c r="B50" s="517"/>
      <c r="C50" s="461"/>
      <c r="D50" s="461"/>
      <c r="E50" s="461"/>
      <c r="F50" s="461"/>
      <c r="G50" s="461"/>
      <c r="H50" s="461"/>
      <c r="I50" s="461"/>
      <c r="J50" s="461"/>
      <c r="K50" s="461"/>
      <c r="L50" s="461"/>
      <c r="M50" s="461"/>
      <c r="N50" s="461"/>
      <c r="O50" s="461"/>
      <c r="P50" s="461"/>
      <c r="Q50" s="461"/>
      <c r="R50" s="284"/>
      <c r="S50" s="462"/>
      <c r="T50" s="434"/>
      <c r="U50" s="284"/>
      <c r="V50" s="463"/>
      <c r="W50" s="284"/>
      <c r="X50" s="284"/>
      <c r="Y50" s="462"/>
      <c r="Z50" s="284"/>
      <c r="AA50" s="284"/>
      <c r="AB50" s="284"/>
      <c r="AC50" s="284"/>
      <c r="AD50" s="517"/>
      <c r="AE50" s="517"/>
      <c r="AF50" s="486"/>
      <c r="AG50" s="486"/>
      <c r="AH50" s="486"/>
      <c r="AI50" s="486"/>
      <c r="AJ50" s="486"/>
      <c r="AK50" s="486"/>
      <c r="AL50" s="486"/>
      <c r="AM50" s="486"/>
      <c r="AN50" s="486"/>
      <c r="AO50" s="486"/>
      <c r="AP50" s="486"/>
      <c r="AQ50" s="486"/>
      <c r="AR50" s="486"/>
      <c r="AS50" s="486"/>
      <c r="AT50" s="486"/>
      <c r="AU50" s="486"/>
      <c r="AV50" s="486"/>
      <c r="AW50" s="486"/>
      <c r="AX50" s="486"/>
      <c r="AY50" s="486"/>
      <c r="AZ50" s="486"/>
      <c r="BA50" s="486"/>
      <c r="BB50" s="486"/>
      <c r="BC50" s="486"/>
      <c r="BD50" s="486"/>
      <c r="BE50" s="486"/>
      <c r="BF50" s="486"/>
      <c r="BG50" s="486"/>
      <c r="BH50" s="486"/>
      <c r="BI50" s="486"/>
      <c r="BJ50" s="486"/>
      <c r="BK50" s="486"/>
      <c r="BL50" s="486"/>
      <c r="BM50" s="486"/>
      <c r="BN50" s="486"/>
      <c r="BO50" s="486"/>
      <c r="BP50" s="486"/>
      <c r="BQ50" s="486"/>
      <c r="BR50" s="486"/>
      <c r="BS50" s="486"/>
      <c r="BT50" s="486"/>
      <c r="BU50" s="486"/>
      <c r="BV50" s="486"/>
      <c r="BW50" s="486"/>
      <c r="BX50" s="486"/>
      <c r="BY50" s="486"/>
      <c r="BZ50" s="486"/>
      <c r="CA50" s="486"/>
      <c r="CB50" s="486"/>
      <c r="CC50" s="486"/>
      <c r="CD50" s="486"/>
      <c r="CE50" s="486"/>
      <c r="CF50" s="486"/>
      <c r="CG50" s="486"/>
      <c r="CH50" s="486"/>
      <c r="CI50" s="486"/>
      <c r="CJ50" s="486"/>
      <c r="CK50" s="486"/>
      <c r="CL50" s="486"/>
      <c r="CM50" s="486"/>
      <c r="CN50" s="486"/>
      <c r="CO50" s="486"/>
      <c r="CP50" s="486"/>
      <c r="CQ50" s="486"/>
      <c r="CR50" s="486"/>
      <c r="CS50" s="486"/>
      <c r="CT50" s="486"/>
      <c r="CU50" s="486"/>
      <c r="CV50" s="486"/>
      <c r="CW50" s="486"/>
      <c r="CX50" s="486"/>
      <c r="CY50" s="486"/>
      <c r="CZ50" s="486"/>
      <c r="DA50" s="486"/>
      <c r="DB50" s="486"/>
      <c r="DC50" s="486"/>
      <c r="DD50" s="486"/>
      <c r="DE50" s="486"/>
      <c r="DF50" s="486"/>
      <c r="DG50" s="486"/>
      <c r="DH50" s="486"/>
      <c r="DI50" s="486"/>
      <c r="DJ50" s="486"/>
      <c r="DK50" s="486"/>
      <c r="DL50" s="486"/>
      <c r="DM50" s="486"/>
      <c r="DN50" s="486"/>
      <c r="DO50" s="486"/>
      <c r="DP50" s="486"/>
      <c r="DQ50" s="486"/>
      <c r="DR50" s="486"/>
      <c r="DS50" s="486"/>
      <c r="DT50" s="486"/>
      <c r="DU50" s="486"/>
      <c r="DV50" s="486"/>
      <c r="DW50" s="486"/>
      <c r="DX50" s="486"/>
      <c r="DY50" s="486"/>
      <c r="DZ50" s="486"/>
      <c r="EA50" s="486"/>
      <c r="EB50" s="486"/>
      <c r="EC50" s="486"/>
      <c r="ED50" s="486"/>
      <c r="EE50" s="486"/>
      <c r="EF50" s="486"/>
      <c r="EG50" s="486"/>
      <c r="EH50" s="486"/>
      <c r="EI50" s="486"/>
      <c r="EJ50" s="486"/>
      <c r="EK50" s="486"/>
      <c r="EL50" s="486"/>
      <c r="EM50" s="486"/>
      <c r="EN50" s="486"/>
      <c r="EO50" s="486"/>
      <c r="EP50" s="486"/>
      <c r="EQ50" s="486"/>
      <c r="ER50" s="486"/>
      <c r="ES50" s="486"/>
      <c r="ET50" s="486"/>
      <c r="EU50" s="486"/>
      <c r="EV50" s="486"/>
      <c r="EW50" s="486"/>
      <c r="EX50" s="486"/>
      <c r="EY50" s="486"/>
      <c r="EZ50" s="486"/>
      <c r="FA50" s="486"/>
      <c r="FB50" s="486"/>
      <c r="FC50" s="486"/>
      <c r="FD50" s="486"/>
      <c r="FE50" s="486"/>
      <c r="FF50" s="486"/>
      <c r="FG50" s="486"/>
      <c r="FH50" s="486"/>
      <c r="FI50" s="486"/>
      <c r="FJ50" s="486"/>
      <c r="FK50" s="486"/>
      <c r="FL50" s="486"/>
      <c r="FM50" s="486"/>
      <c r="FN50" s="486"/>
      <c r="FO50" s="486"/>
      <c r="FP50" s="486"/>
      <c r="FQ50" s="486"/>
      <c r="FR50" s="486"/>
      <c r="FS50" s="486"/>
      <c r="FT50" s="486"/>
      <c r="FU50" s="486"/>
      <c r="FV50" s="486"/>
      <c r="FW50" s="486"/>
      <c r="FX50" s="486"/>
      <c r="FY50" s="486"/>
      <c r="FZ50" s="486"/>
      <c r="GA50" s="486"/>
      <c r="GB50" s="486"/>
      <c r="GC50" s="486"/>
      <c r="GD50" s="486"/>
      <c r="GE50" s="486"/>
      <c r="GF50" s="486"/>
      <c r="GG50" s="486"/>
      <c r="GH50" s="486"/>
      <c r="GI50" s="486"/>
      <c r="GJ50" s="486"/>
      <c r="GK50" s="486"/>
      <c r="GL50" s="486"/>
      <c r="GM50" s="486"/>
      <c r="GN50" s="486"/>
      <c r="GO50" s="486"/>
      <c r="GP50" s="486"/>
      <c r="GQ50" s="486"/>
      <c r="GR50" s="486"/>
      <c r="GS50" s="486"/>
      <c r="GT50" s="486"/>
      <c r="GU50" s="486"/>
      <c r="GV50" s="486"/>
      <c r="GW50" s="486"/>
      <c r="GX50" s="486"/>
      <c r="GY50" s="486"/>
      <c r="GZ50" s="486"/>
      <c r="HA50" s="486"/>
      <c r="HB50" s="486"/>
      <c r="HC50" s="486"/>
      <c r="HD50" s="486"/>
      <c r="HE50" s="486"/>
      <c r="HF50" s="486"/>
      <c r="HG50" s="486"/>
      <c r="HH50" s="486"/>
      <c r="HI50" s="486"/>
      <c r="HJ50" s="486"/>
      <c r="HK50" s="486"/>
      <c r="HL50" s="486"/>
      <c r="HM50" s="486"/>
      <c r="HN50" s="486"/>
      <c r="HO50" s="486"/>
      <c r="HP50" s="486"/>
      <c r="HQ50" s="486"/>
      <c r="HR50" s="486"/>
      <c r="HS50" s="486"/>
      <c r="HT50" s="486"/>
      <c r="HU50" s="486"/>
      <c r="HV50" s="486"/>
      <c r="HW50" s="486"/>
      <c r="HX50" s="486"/>
      <c r="HY50" s="486"/>
      <c r="HZ50" s="486"/>
      <c r="IA50" s="486"/>
      <c r="IB50" s="486"/>
      <c r="IC50" s="486"/>
      <c r="ID50" s="486"/>
      <c r="IE50" s="486"/>
      <c r="IF50" s="486"/>
      <c r="IG50" s="486"/>
      <c r="IH50" s="486"/>
      <c r="II50" s="486"/>
      <c r="IJ50" s="486"/>
      <c r="IK50" s="486"/>
      <c r="IL50" s="486"/>
      <c r="IM50" s="486"/>
      <c r="IN50" s="486"/>
      <c r="IO50" s="486"/>
      <c r="IP50" s="486"/>
      <c r="IQ50" s="486"/>
      <c r="IR50" s="486"/>
      <c r="IS50" s="486"/>
      <c r="IT50" s="486"/>
      <c r="IU50" s="486"/>
      <c r="IV50" s="486"/>
    </row>
    <row r="51" spans="1:256" s="654" customFormat="1" ht="10" customHeight="1" x14ac:dyDescent="0.25">
      <c r="A51" s="765" t="s">
        <v>230</v>
      </c>
      <c r="B51" s="660"/>
      <c r="C51" s="660"/>
      <c r="D51" s="660"/>
      <c r="E51" s="660"/>
      <c r="F51" s="660"/>
      <c r="G51" s="660"/>
      <c r="H51" s="660"/>
      <c r="I51" s="660"/>
      <c r="J51" s="660"/>
      <c r="K51" s="660"/>
      <c r="L51" s="660"/>
      <c r="M51" s="660"/>
      <c r="N51" s="660"/>
      <c r="O51" s="660"/>
      <c r="P51" s="660"/>
      <c r="Q51" s="660"/>
      <c r="R51" s="660"/>
      <c r="S51" s="660"/>
      <c r="T51" s="660"/>
      <c r="U51" s="660"/>
      <c r="V51" s="660"/>
      <c r="W51" s="660"/>
      <c r="X51" s="660"/>
      <c r="Y51" s="660"/>
      <c r="Z51" s="660"/>
      <c r="AA51" s="660"/>
      <c r="AB51" s="660"/>
      <c r="AC51" s="660"/>
      <c r="AD51" s="660"/>
      <c r="AE51" s="660"/>
      <c r="AF51" s="661"/>
      <c r="AG51" s="661"/>
      <c r="AH51" s="661"/>
      <c r="AI51" s="661"/>
      <c r="AJ51" s="661"/>
      <c r="AK51" s="661"/>
      <c r="AL51" s="661"/>
      <c r="AM51" s="661"/>
      <c r="AN51" s="661"/>
      <c r="AO51" s="661"/>
      <c r="AP51" s="661"/>
      <c r="AQ51" s="661"/>
      <c r="AR51" s="661"/>
      <c r="AS51" s="661"/>
      <c r="AT51" s="661"/>
      <c r="AU51" s="661"/>
      <c r="AV51" s="661"/>
      <c r="AW51" s="661"/>
      <c r="AX51" s="661"/>
      <c r="AY51" s="661"/>
      <c r="AZ51" s="661"/>
      <c r="BA51" s="661"/>
      <c r="BB51" s="661"/>
      <c r="BC51" s="661"/>
      <c r="BD51" s="661"/>
      <c r="BE51" s="661"/>
      <c r="BF51" s="661"/>
      <c r="BG51" s="661"/>
      <c r="BH51" s="661"/>
      <c r="BI51" s="661"/>
      <c r="BJ51" s="661"/>
      <c r="BK51" s="661"/>
      <c r="BL51" s="661"/>
      <c r="BM51" s="661"/>
      <c r="BN51" s="661"/>
      <c r="BO51" s="661"/>
      <c r="BP51" s="661"/>
      <c r="BQ51" s="661"/>
      <c r="BR51" s="661"/>
      <c r="BS51" s="661"/>
      <c r="BT51" s="661"/>
      <c r="BU51" s="661"/>
      <c r="BV51" s="661"/>
      <c r="BW51" s="661"/>
      <c r="BX51" s="661"/>
      <c r="BY51" s="661"/>
      <c r="BZ51" s="661"/>
      <c r="CA51" s="661"/>
      <c r="CB51" s="661"/>
      <c r="CC51" s="661"/>
      <c r="CD51" s="661"/>
      <c r="CE51" s="661"/>
      <c r="CF51" s="661"/>
      <c r="CG51" s="661"/>
      <c r="CH51" s="661"/>
      <c r="CI51" s="661"/>
      <c r="CJ51" s="661"/>
      <c r="CK51" s="661"/>
      <c r="CL51" s="661"/>
      <c r="CM51" s="661"/>
      <c r="CN51" s="661"/>
      <c r="CO51" s="661"/>
      <c r="CP51" s="661"/>
      <c r="CQ51" s="661"/>
      <c r="CR51" s="661"/>
      <c r="CS51" s="661"/>
      <c r="CT51" s="661"/>
      <c r="CU51" s="661"/>
      <c r="CV51" s="661"/>
      <c r="CW51" s="661"/>
      <c r="CX51" s="661"/>
      <c r="CY51" s="661"/>
      <c r="CZ51" s="661"/>
      <c r="DA51" s="661"/>
      <c r="DB51" s="661"/>
      <c r="DC51" s="661"/>
      <c r="DD51" s="661"/>
      <c r="DE51" s="661"/>
      <c r="DF51" s="661"/>
      <c r="DG51" s="661"/>
      <c r="DH51" s="661"/>
      <c r="DI51" s="661"/>
      <c r="DJ51" s="661"/>
      <c r="DK51" s="661"/>
      <c r="DL51" s="661"/>
      <c r="DM51" s="661"/>
      <c r="DN51" s="661"/>
      <c r="DO51" s="661"/>
      <c r="DP51" s="661"/>
      <c r="DQ51" s="661"/>
      <c r="DR51" s="661"/>
      <c r="DS51" s="661"/>
      <c r="DT51" s="661"/>
      <c r="DU51" s="661"/>
      <c r="DV51" s="661"/>
      <c r="DW51" s="661"/>
      <c r="DX51" s="661"/>
      <c r="DY51" s="661"/>
      <c r="DZ51" s="661"/>
      <c r="EA51" s="661"/>
      <c r="EB51" s="661"/>
      <c r="EC51" s="661"/>
      <c r="ED51" s="661"/>
      <c r="EE51" s="661"/>
      <c r="EF51" s="661"/>
      <c r="EG51" s="661"/>
      <c r="EH51" s="661"/>
      <c r="EI51" s="661"/>
      <c r="EJ51" s="661"/>
      <c r="EK51" s="661"/>
      <c r="EL51" s="661"/>
      <c r="EM51" s="661"/>
      <c r="EN51" s="661"/>
      <c r="EO51" s="661"/>
      <c r="EP51" s="661"/>
      <c r="EQ51" s="661"/>
      <c r="ER51" s="661"/>
      <c r="ES51" s="661"/>
      <c r="ET51" s="661"/>
      <c r="EU51" s="661"/>
      <c r="EV51" s="661"/>
      <c r="EW51" s="661"/>
      <c r="EX51" s="661"/>
      <c r="EY51" s="661"/>
      <c r="EZ51" s="661"/>
      <c r="FA51" s="661"/>
      <c r="FB51" s="661"/>
      <c r="FC51" s="661"/>
      <c r="FD51" s="661"/>
      <c r="FE51" s="661"/>
      <c r="FF51" s="661"/>
      <c r="FG51" s="661"/>
      <c r="FH51" s="661"/>
      <c r="FI51" s="661"/>
      <c r="FJ51" s="661"/>
      <c r="FK51" s="661"/>
      <c r="FL51" s="661"/>
      <c r="FM51" s="661"/>
      <c r="FN51" s="661"/>
      <c r="FO51" s="661"/>
      <c r="FP51" s="661"/>
      <c r="FQ51" s="661"/>
      <c r="FR51" s="661"/>
      <c r="FS51" s="661"/>
      <c r="FT51" s="661"/>
      <c r="FU51" s="661"/>
      <c r="FV51" s="661"/>
      <c r="FW51" s="661"/>
      <c r="FX51" s="661"/>
      <c r="FY51" s="661"/>
      <c r="FZ51" s="661"/>
      <c r="GA51" s="661"/>
      <c r="GB51" s="661"/>
      <c r="GC51" s="661"/>
      <c r="GD51" s="661"/>
      <c r="GE51" s="661"/>
      <c r="GF51" s="661"/>
      <c r="GG51" s="661"/>
      <c r="GH51" s="661"/>
      <c r="GI51" s="661"/>
      <c r="GJ51" s="661"/>
      <c r="GK51" s="661"/>
      <c r="GL51" s="661"/>
      <c r="GM51" s="661"/>
      <c r="GN51" s="661"/>
      <c r="GO51" s="661"/>
      <c r="GP51" s="661"/>
      <c r="GQ51" s="661"/>
      <c r="GR51" s="661"/>
      <c r="GS51" s="661"/>
      <c r="GT51" s="661"/>
      <c r="GU51" s="661"/>
      <c r="GV51" s="661"/>
      <c r="GW51" s="661"/>
      <c r="GX51" s="661"/>
      <c r="GY51" s="661"/>
      <c r="GZ51" s="661"/>
      <c r="HA51" s="661"/>
      <c r="HB51" s="661"/>
      <c r="HC51" s="661"/>
      <c r="HD51" s="661"/>
      <c r="HE51" s="661"/>
      <c r="HF51" s="661"/>
      <c r="HG51" s="661"/>
      <c r="HH51" s="661"/>
      <c r="HI51" s="661"/>
      <c r="HJ51" s="661"/>
      <c r="HK51" s="661"/>
      <c r="HL51" s="661"/>
      <c r="HM51" s="661"/>
      <c r="HN51" s="661"/>
      <c r="HO51" s="661"/>
      <c r="HP51" s="661"/>
      <c r="HQ51" s="661"/>
      <c r="HR51" s="661"/>
      <c r="HS51" s="661"/>
      <c r="HT51" s="661"/>
      <c r="HU51" s="661"/>
      <c r="HV51" s="661"/>
      <c r="HW51" s="661"/>
      <c r="HX51" s="661"/>
      <c r="HY51" s="661"/>
      <c r="HZ51" s="661"/>
      <c r="IA51" s="661"/>
      <c r="IB51" s="661"/>
      <c r="IC51" s="661"/>
      <c r="ID51" s="661"/>
      <c r="IE51" s="661"/>
      <c r="IF51" s="661"/>
      <c r="IG51" s="661"/>
      <c r="IH51" s="661"/>
      <c r="II51" s="661"/>
      <c r="IJ51" s="661"/>
      <c r="IK51" s="661"/>
      <c r="IL51" s="661"/>
      <c r="IM51" s="661"/>
      <c r="IN51" s="661"/>
      <c r="IO51" s="661"/>
      <c r="IP51" s="661"/>
      <c r="IQ51" s="661"/>
      <c r="IR51" s="661"/>
      <c r="IS51" s="661"/>
      <c r="IT51" s="661"/>
      <c r="IU51" s="661"/>
      <c r="IV51" s="661"/>
    </row>
    <row r="52" spans="1:256" ht="10" customHeight="1" x14ac:dyDescent="0.25">
      <c r="A52" s="765" t="s">
        <v>231</v>
      </c>
      <c r="B52" s="660"/>
      <c r="C52" s="660"/>
      <c r="D52" s="660"/>
      <c r="E52" s="660"/>
      <c r="F52" s="660"/>
      <c r="G52" s="660"/>
      <c r="H52" s="660"/>
      <c r="I52" s="660"/>
      <c r="J52" s="660"/>
      <c r="K52" s="660"/>
      <c r="L52" s="660"/>
      <c r="M52" s="660"/>
      <c r="N52" s="660"/>
      <c r="O52" s="660"/>
      <c r="P52" s="660"/>
      <c r="Q52" s="660"/>
      <c r="R52" s="660"/>
      <c r="S52" s="660"/>
      <c r="T52" s="660"/>
      <c r="U52" s="660"/>
      <c r="V52" s="660"/>
      <c r="W52" s="660"/>
      <c r="X52" s="660"/>
      <c r="Y52" s="660"/>
      <c r="Z52" s="660"/>
      <c r="AA52" s="660"/>
      <c r="AB52" s="660"/>
      <c r="AD52" s="660"/>
      <c r="AE52" s="660"/>
      <c r="AF52" s="661"/>
      <c r="AG52" s="661"/>
      <c r="AH52" s="661"/>
      <c r="AI52" s="661"/>
      <c r="AJ52" s="661"/>
      <c r="AK52" s="661"/>
      <c r="AL52" s="661"/>
      <c r="AM52" s="661"/>
      <c r="AN52" s="661"/>
      <c r="AO52" s="661"/>
      <c r="AP52" s="661"/>
      <c r="AQ52" s="661"/>
      <c r="AR52" s="661"/>
      <c r="AS52" s="661"/>
      <c r="AT52" s="661"/>
      <c r="AU52" s="661"/>
      <c r="AV52" s="661"/>
      <c r="AW52" s="661"/>
      <c r="AX52" s="661"/>
      <c r="AY52" s="661"/>
      <c r="AZ52" s="661"/>
      <c r="BA52" s="661"/>
      <c r="BB52" s="661"/>
      <c r="BC52" s="661"/>
      <c r="BD52" s="661"/>
      <c r="BE52" s="661"/>
      <c r="BF52" s="661"/>
      <c r="BG52" s="661"/>
      <c r="BH52" s="661"/>
      <c r="BI52" s="661"/>
      <c r="BJ52" s="661"/>
      <c r="BK52" s="661"/>
      <c r="BL52" s="661"/>
      <c r="BM52" s="661"/>
      <c r="BN52" s="661"/>
      <c r="BO52" s="661"/>
      <c r="BP52" s="661"/>
      <c r="BQ52" s="661"/>
      <c r="BR52" s="661"/>
      <c r="BS52" s="661"/>
      <c r="BT52" s="661"/>
      <c r="BU52" s="661"/>
      <c r="BV52" s="661"/>
      <c r="BW52" s="661"/>
      <c r="BX52" s="661"/>
      <c r="BY52" s="661"/>
      <c r="BZ52" s="661"/>
      <c r="CA52" s="661"/>
      <c r="CB52" s="661"/>
      <c r="CC52" s="661"/>
      <c r="CD52" s="661"/>
      <c r="CE52" s="661"/>
      <c r="CF52" s="661"/>
      <c r="CG52" s="661"/>
      <c r="CH52" s="661"/>
      <c r="CI52" s="661"/>
      <c r="CJ52" s="661"/>
      <c r="CK52" s="661"/>
      <c r="CL52" s="661"/>
      <c r="CM52" s="661"/>
      <c r="CN52" s="661"/>
      <c r="CO52" s="661"/>
      <c r="CP52" s="661"/>
      <c r="CQ52" s="661"/>
      <c r="CR52" s="661"/>
      <c r="CS52" s="661"/>
      <c r="CT52" s="661"/>
      <c r="CU52" s="661"/>
      <c r="CV52" s="661"/>
      <c r="CW52" s="661"/>
      <c r="CX52" s="661"/>
      <c r="CY52" s="661"/>
      <c r="CZ52" s="661"/>
      <c r="DA52" s="661"/>
      <c r="DB52" s="661"/>
      <c r="DC52" s="661"/>
      <c r="DD52" s="661"/>
      <c r="DE52" s="661"/>
      <c r="DF52" s="661"/>
      <c r="DG52" s="661"/>
      <c r="DH52" s="661"/>
      <c r="DI52" s="661"/>
      <c r="DJ52" s="661"/>
      <c r="DK52" s="661"/>
      <c r="DL52" s="661"/>
      <c r="DM52" s="661"/>
      <c r="DN52" s="661"/>
      <c r="DO52" s="661"/>
      <c r="DP52" s="661"/>
      <c r="DQ52" s="661"/>
      <c r="DR52" s="661"/>
      <c r="DS52" s="661"/>
      <c r="DT52" s="661"/>
      <c r="DU52" s="661"/>
      <c r="DV52" s="661"/>
      <c r="DW52" s="661"/>
      <c r="DX52" s="661"/>
      <c r="DY52" s="661"/>
      <c r="DZ52" s="661"/>
      <c r="EA52" s="661"/>
      <c r="EB52" s="661"/>
      <c r="EC52" s="661"/>
      <c r="ED52" s="661"/>
      <c r="EE52" s="661"/>
      <c r="EF52" s="661"/>
      <c r="EG52" s="661"/>
      <c r="EH52" s="661"/>
      <c r="EI52" s="661"/>
      <c r="EJ52" s="661"/>
      <c r="EK52" s="661"/>
      <c r="EL52" s="661"/>
      <c r="EM52" s="661"/>
      <c r="EN52" s="661"/>
      <c r="EO52" s="661"/>
      <c r="EP52" s="661"/>
      <c r="EQ52" s="661"/>
      <c r="ER52" s="661"/>
      <c r="ES52" s="661"/>
      <c r="ET52" s="661"/>
      <c r="EU52" s="661"/>
      <c r="EV52" s="661"/>
      <c r="EW52" s="661"/>
      <c r="EX52" s="661"/>
      <c r="EY52" s="661"/>
      <c r="EZ52" s="661"/>
      <c r="FA52" s="661"/>
      <c r="FB52" s="661"/>
      <c r="FC52" s="661"/>
      <c r="FD52" s="661"/>
      <c r="FE52" s="661"/>
      <c r="FF52" s="661"/>
      <c r="FG52" s="661"/>
      <c r="FH52" s="661"/>
      <c r="FI52" s="661"/>
      <c r="FJ52" s="661"/>
      <c r="FK52" s="661"/>
      <c r="FL52" s="661"/>
      <c r="FM52" s="661"/>
      <c r="FN52" s="661"/>
      <c r="FO52" s="661"/>
      <c r="FP52" s="661"/>
      <c r="FQ52" s="661"/>
      <c r="FR52" s="661"/>
      <c r="FS52" s="661"/>
      <c r="FT52" s="661"/>
      <c r="FU52" s="661"/>
      <c r="FV52" s="661"/>
      <c r="FW52" s="661"/>
      <c r="FX52" s="661"/>
      <c r="FY52" s="661"/>
      <c r="FZ52" s="661"/>
      <c r="GA52" s="661"/>
      <c r="GB52" s="661"/>
      <c r="GC52" s="661"/>
      <c r="GD52" s="661"/>
      <c r="GE52" s="661"/>
      <c r="GF52" s="661"/>
      <c r="GG52" s="661"/>
      <c r="GH52" s="661"/>
      <c r="GI52" s="661"/>
      <c r="GJ52" s="661"/>
      <c r="GK52" s="661"/>
      <c r="GL52" s="661"/>
      <c r="GM52" s="661"/>
      <c r="GN52" s="661"/>
      <c r="GO52" s="661"/>
      <c r="GP52" s="661"/>
      <c r="GQ52" s="661"/>
      <c r="GR52" s="661"/>
      <c r="GS52" s="661"/>
      <c r="GT52" s="661"/>
      <c r="GU52" s="661"/>
      <c r="GV52" s="661"/>
      <c r="GW52" s="661"/>
      <c r="GX52" s="661"/>
      <c r="GY52" s="661"/>
      <c r="GZ52" s="661"/>
      <c r="HA52" s="661"/>
      <c r="HB52" s="661"/>
      <c r="HC52" s="661"/>
      <c r="HD52" s="661"/>
      <c r="HE52" s="661"/>
      <c r="HF52" s="661"/>
      <c r="HG52" s="661"/>
      <c r="HH52" s="661"/>
      <c r="HI52" s="661"/>
      <c r="HJ52" s="661"/>
      <c r="HK52" s="661"/>
      <c r="HL52" s="661"/>
      <c r="HM52" s="661"/>
      <c r="HN52" s="661"/>
      <c r="HO52" s="661"/>
      <c r="HP52" s="661"/>
      <c r="HQ52" s="661"/>
      <c r="HR52" s="661"/>
      <c r="HS52" s="661"/>
      <c r="HT52" s="661"/>
      <c r="HU52" s="661"/>
      <c r="HV52" s="661"/>
      <c r="HW52" s="661"/>
      <c r="HX52" s="661"/>
      <c r="HY52" s="661"/>
      <c r="HZ52" s="661"/>
      <c r="IA52" s="661"/>
      <c r="IB52" s="661"/>
      <c r="IC52" s="661"/>
      <c r="ID52" s="661"/>
      <c r="IE52" s="661"/>
      <c r="IF52" s="661"/>
      <c r="IG52" s="661"/>
      <c r="IH52" s="661"/>
      <c r="II52" s="661"/>
      <c r="IJ52" s="661"/>
      <c r="IK52" s="661"/>
      <c r="IL52" s="661"/>
      <c r="IM52" s="661"/>
      <c r="IN52" s="661"/>
      <c r="IO52" s="661"/>
      <c r="IP52" s="661"/>
      <c r="IQ52" s="661"/>
      <c r="IR52" s="661"/>
      <c r="IS52" s="661"/>
      <c r="IT52" s="661"/>
      <c r="IU52" s="661"/>
      <c r="IV52" s="661"/>
    </row>
    <row r="53" spans="1:256" ht="10" customHeight="1" x14ac:dyDescent="0.25">
      <c r="A53" s="648" t="s">
        <v>219</v>
      </c>
      <c r="B53" s="660"/>
      <c r="C53" s="660"/>
      <c r="D53" s="660"/>
      <c r="E53" s="660"/>
      <c r="F53" s="660"/>
      <c r="G53" s="660"/>
      <c r="H53" s="660"/>
      <c r="I53" s="660"/>
      <c r="J53" s="660"/>
      <c r="K53" s="660"/>
      <c r="L53" s="660"/>
      <c r="M53" s="660"/>
      <c r="N53" s="660"/>
      <c r="O53" s="660"/>
      <c r="P53" s="660"/>
      <c r="Q53" s="660"/>
      <c r="R53" s="660"/>
      <c r="S53" s="660"/>
      <c r="T53" s="660"/>
      <c r="U53" s="660"/>
      <c r="V53" s="660"/>
      <c r="W53" s="660"/>
      <c r="X53" s="660"/>
      <c r="Y53" s="660"/>
      <c r="Z53" s="660"/>
      <c r="AA53" s="660"/>
      <c r="AB53" s="660"/>
      <c r="AD53" s="660"/>
      <c r="AE53" s="660"/>
      <c r="AF53" s="661"/>
      <c r="AG53" s="661"/>
      <c r="AH53" s="661"/>
      <c r="AI53" s="661"/>
      <c r="AJ53" s="661"/>
      <c r="AK53" s="661"/>
      <c r="AL53" s="661"/>
      <c r="AM53" s="661"/>
      <c r="AN53" s="661"/>
      <c r="AO53" s="661"/>
      <c r="AP53" s="661"/>
      <c r="AQ53" s="661"/>
      <c r="AR53" s="661"/>
      <c r="AS53" s="661"/>
      <c r="AT53" s="661"/>
      <c r="AU53" s="661"/>
      <c r="AV53" s="661"/>
      <c r="AW53" s="661"/>
      <c r="AX53" s="661"/>
      <c r="AY53" s="661"/>
      <c r="AZ53" s="661"/>
      <c r="BA53" s="661"/>
      <c r="BB53" s="661"/>
      <c r="BC53" s="661"/>
      <c r="BD53" s="661"/>
      <c r="BE53" s="661"/>
      <c r="BF53" s="661"/>
      <c r="BG53" s="661"/>
      <c r="BH53" s="661"/>
      <c r="BI53" s="661"/>
      <c r="BJ53" s="661"/>
      <c r="BK53" s="661"/>
      <c r="BL53" s="661"/>
      <c r="BM53" s="661"/>
      <c r="BN53" s="661"/>
      <c r="BO53" s="661"/>
      <c r="BP53" s="661"/>
      <c r="BQ53" s="661"/>
      <c r="BR53" s="661"/>
      <c r="BS53" s="661"/>
      <c r="BT53" s="661"/>
      <c r="BU53" s="661"/>
      <c r="BV53" s="661"/>
      <c r="BW53" s="661"/>
      <c r="BX53" s="661"/>
      <c r="BY53" s="661"/>
      <c r="BZ53" s="661"/>
      <c r="CA53" s="661"/>
      <c r="CB53" s="661"/>
      <c r="CC53" s="661"/>
      <c r="CD53" s="661"/>
      <c r="CE53" s="661"/>
      <c r="CF53" s="661"/>
      <c r="CG53" s="661"/>
      <c r="CH53" s="661"/>
      <c r="CI53" s="661"/>
      <c r="CJ53" s="661"/>
      <c r="CK53" s="661"/>
      <c r="CL53" s="661"/>
      <c r="CM53" s="661"/>
      <c r="CN53" s="661"/>
      <c r="CO53" s="661"/>
      <c r="CP53" s="661"/>
      <c r="CQ53" s="661"/>
      <c r="CR53" s="661"/>
      <c r="CS53" s="661"/>
      <c r="CT53" s="661"/>
      <c r="CU53" s="661"/>
      <c r="CV53" s="661"/>
      <c r="CW53" s="661"/>
      <c r="CX53" s="661"/>
      <c r="CY53" s="661"/>
      <c r="CZ53" s="661"/>
      <c r="DA53" s="661"/>
      <c r="DB53" s="661"/>
      <c r="DC53" s="661"/>
      <c r="DD53" s="661"/>
      <c r="DE53" s="661"/>
      <c r="DF53" s="661"/>
      <c r="DG53" s="661"/>
      <c r="DH53" s="661"/>
      <c r="DI53" s="661"/>
      <c r="DJ53" s="661"/>
      <c r="DK53" s="661"/>
      <c r="DL53" s="661"/>
      <c r="DM53" s="661"/>
      <c r="DN53" s="661"/>
      <c r="DO53" s="661"/>
      <c r="DP53" s="661"/>
      <c r="DQ53" s="661"/>
      <c r="DR53" s="661"/>
      <c r="DS53" s="661"/>
      <c r="DT53" s="661"/>
      <c r="DU53" s="661"/>
      <c r="DV53" s="661"/>
      <c r="DW53" s="661"/>
      <c r="DX53" s="661"/>
      <c r="DY53" s="661"/>
      <c r="DZ53" s="661"/>
      <c r="EA53" s="661"/>
      <c r="EB53" s="661"/>
      <c r="EC53" s="661"/>
      <c r="ED53" s="661"/>
      <c r="EE53" s="661"/>
      <c r="EF53" s="661"/>
      <c r="EG53" s="661"/>
      <c r="EH53" s="661"/>
      <c r="EI53" s="661"/>
      <c r="EJ53" s="661"/>
      <c r="EK53" s="661"/>
      <c r="EL53" s="661"/>
      <c r="EM53" s="661"/>
      <c r="EN53" s="661"/>
      <c r="EO53" s="661"/>
      <c r="EP53" s="661"/>
      <c r="EQ53" s="661"/>
      <c r="ER53" s="661"/>
      <c r="ES53" s="661"/>
      <c r="ET53" s="661"/>
      <c r="EU53" s="661"/>
      <c r="EV53" s="661"/>
      <c r="EW53" s="661"/>
      <c r="EX53" s="661"/>
      <c r="EY53" s="661"/>
      <c r="EZ53" s="661"/>
      <c r="FA53" s="661"/>
      <c r="FB53" s="661"/>
      <c r="FC53" s="661"/>
      <c r="FD53" s="661"/>
      <c r="FE53" s="661"/>
      <c r="FF53" s="661"/>
      <c r="FG53" s="661"/>
      <c r="FH53" s="661"/>
      <c r="FI53" s="661"/>
      <c r="FJ53" s="661"/>
      <c r="FK53" s="661"/>
      <c r="FL53" s="661"/>
      <c r="FM53" s="661"/>
      <c r="FN53" s="661"/>
      <c r="FO53" s="661"/>
      <c r="FP53" s="661"/>
      <c r="FQ53" s="661"/>
      <c r="FR53" s="661"/>
      <c r="FS53" s="661"/>
      <c r="FT53" s="661"/>
      <c r="FU53" s="661"/>
      <c r="FV53" s="661"/>
      <c r="FW53" s="661"/>
      <c r="FX53" s="661"/>
      <c r="FY53" s="661"/>
      <c r="FZ53" s="661"/>
      <c r="GA53" s="661"/>
      <c r="GB53" s="661"/>
      <c r="GC53" s="661"/>
      <c r="GD53" s="661"/>
      <c r="GE53" s="661"/>
      <c r="GF53" s="661"/>
      <c r="GG53" s="661"/>
      <c r="GH53" s="661"/>
      <c r="GI53" s="661"/>
      <c r="GJ53" s="661"/>
      <c r="GK53" s="661"/>
      <c r="GL53" s="661"/>
      <c r="GM53" s="661"/>
      <c r="GN53" s="661"/>
      <c r="GO53" s="661"/>
      <c r="GP53" s="661"/>
      <c r="GQ53" s="661"/>
      <c r="GR53" s="661"/>
      <c r="GS53" s="661"/>
      <c r="GT53" s="661"/>
      <c r="GU53" s="661"/>
      <c r="GV53" s="661"/>
      <c r="GW53" s="661"/>
      <c r="GX53" s="661"/>
      <c r="GY53" s="661"/>
      <c r="GZ53" s="661"/>
      <c r="HA53" s="661"/>
      <c r="HB53" s="661"/>
      <c r="HC53" s="661"/>
      <c r="HD53" s="661"/>
      <c r="HE53" s="661"/>
      <c r="HF53" s="661"/>
      <c r="HG53" s="661"/>
      <c r="HH53" s="661"/>
      <c r="HI53" s="661"/>
      <c r="HJ53" s="661"/>
      <c r="HK53" s="661"/>
      <c r="HL53" s="661"/>
      <c r="HM53" s="661"/>
      <c r="HN53" s="661"/>
      <c r="HO53" s="661"/>
      <c r="HP53" s="661"/>
      <c r="HQ53" s="661"/>
      <c r="HR53" s="661"/>
      <c r="HS53" s="661"/>
      <c r="HT53" s="661"/>
      <c r="HU53" s="661"/>
      <c r="HV53" s="661"/>
      <c r="HW53" s="661"/>
      <c r="HX53" s="661"/>
      <c r="HY53" s="661"/>
      <c r="HZ53" s="661"/>
      <c r="IA53" s="661"/>
      <c r="IB53" s="661"/>
      <c r="IC53" s="661"/>
      <c r="ID53" s="661"/>
      <c r="IE53" s="661"/>
      <c r="IF53" s="661"/>
      <c r="IG53" s="661"/>
      <c r="IH53" s="661"/>
      <c r="II53" s="661"/>
      <c r="IJ53" s="661"/>
      <c r="IK53" s="661"/>
      <c r="IL53" s="661"/>
      <c r="IM53" s="661"/>
      <c r="IN53" s="661"/>
      <c r="IO53" s="661"/>
      <c r="IP53" s="661"/>
      <c r="IQ53" s="661"/>
      <c r="IR53" s="661"/>
      <c r="IS53" s="661"/>
      <c r="IT53" s="661"/>
      <c r="IU53" s="661"/>
      <c r="IV53" s="661"/>
    </row>
    <row r="54" spans="1:256" s="472" customFormat="1" ht="12" customHeight="1" x14ac:dyDescent="0.25">
      <c r="A54" s="648" t="s">
        <v>211</v>
      </c>
      <c r="B54" s="521"/>
      <c r="C54" s="521"/>
      <c r="D54" s="521"/>
      <c r="E54" s="521"/>
      <c r="F54" s="521"/>
      <c r="G54" s="521"/>
      <c r="H54" s="521"/>
      <c r="I54" s="521"/>
      <c r="J54" s="521"/>
      <c r="K54" s="521"/>
      <c r="L54" s="521"/>
      <c r="M54" s="521"/>
      <c r="N54" s="521"/>
      <c r="O54" s="521"/>
      <c r="P54" s="521"/>
      <c r="Q54" s="521"/>
      <c r="R54" s="521"/>
      <c r="S54" s="521"/>
      <c r="T54" s="521"/>
      <c r="U54" s="521"/>
      <c r="V54" s="521"/>
      <c r="W54" s="521"/>
      <c r="X54" s="521"/>
      <c r="Y54" s="521"/>
      <c r="Z54" s="521"/>
      <c r="AA54" s="521"/>
      <c r="AB54" s="521"/>
      <c r="AC54" s="660"/>
      <c r="AD54" s="521"/>
      <c r="AE54" s="521"/>
      <c r="AF54" s="522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2"/>
      <c r="HU54" s="522"/>
      <c r="HV54" s="522"/>
      <c r="HW54" s="522"/>
      <c r="HX54" s="522"/>
      <c r="HY54" s="522"/>
      <c r="HZ54" s="522"/>
      <c r="IA54" s="522"/>
      <c r="IB54" s="522"/>
      <c r="IC54" s="522"/>
      <c r="ID54" s="522"/>
      <c r="IE54" s="522"/>
      <c r="IF54" s="522"/>
      <c r="IG54" s="522"/>
      <c r="IH54" s="522"/>
      <c r="II54" s="522"/>
      <c r="IJ54" s="522"/>
      <c r="IK54" s="522"/>
      <c r="IL54" s="522"/>
      <c r="IM54" s="522"/>
      <c r="IN54" s="522"/>
      <c r="IO54" s="522"/>
      <c r="IP54" s="522"/>
      <c r="IQ54" s="522"/>
      <c r="IR54" s="522"/>
      <c r="IS54" s="522"/>
      <c r="IT54" s="522"/>
      <c r="IU54" s="522"/>
      <c r="IV54" s="522"/>
    </row>
    <row r="55" spans="1:256" s="472" customFormat="1" ht="12" customHeight="1" x14ac:dyDescent="0.25">
      <c r="A55" s="649" t="s">
        <v>212</v>
      </c>
      <c r="B55" s="520"/>
      <c r="C55" s="520"/>
      <c r="D55" s="520"/>
      <c r="E55" s="520"/>
      <c r="F55" s="520"/>
      <c r="G55" s="520"/>
      <c r="H55" s="520"/>
      <c r="I55" s="200"/>
      <c r="J55" s="520"/>
      <c r="K55" s="519"/>
      <c r="L55" s="520"/>
      <c r="M55" s="520"/>
      <c r="N55" s="520"/>
      <c r="O55" s="520"/>
      <c r="P55" s="520"/>
      <c r="Q55" s="520"/>
      <c r="R55" s="520"/>
      <c r="S55" s="520"/>
      <c r="T55" s="521"/>
      <c r="U55" s="521"/>
      <c r="V55" s="521"/>
      <c r="W55" s="521"/>
      <c r="X55" s="521"/>
      <c r="Y55" s="521"/>
      <c r="Z55" s="521"/>
      <c r="AA55" s="521"/>
      <c r="AB55" s="521"/>
      <c r="AC55" s="660"/>
      <c r="AD55" s="521"/>
      <c r="AE55" s="521"/>
      <c r="AF55" s="522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2"/>
      <c r="HU55" s="522"/>
      <c r="HV55" s="522"/>
      <c r="HW55" s="522"/>
      <c r="HX55" s="522"/>
      <c r="HY55" s="522"/>
      <c r="HZ55" s="522"/>
      <c r="IA55" s="522"/>
      <c r="IB55" s="522"/>
      <c r="IC55" s="522"/>
      <c r="ID55" s="522"/>
      <c r="IE55" s="522"/>
      <c r="IF55" s="522"/>
      <c r="IG55" s="522"/>
      <c r="IH55" s="522"/>
      <c r="II55" s="522"/>
      <c r="IJ55" s="522"/>
      <c r="IK55" s="522"/>
      <c r="IL55" s="522"/>
      <c r="IM55" s="522"/>
      <c r="IN55" s="522"/>
      <c r="IO55" s="522"/>
      <c r="IP55" s="522"/>
      <c r="IQ55" s="522"/>
      <c r="IR55" s="522"/>
      <c r="IS55" s="522"/>
      <c r="IT55" s="522"/>
      <c r="IU55" s="522"/>
      <c r="IV55" s="522"/>
    </row>
    <row r="56" spans="1:256" s="472" customFormat="1" ht="12" customHeight="1" x14ac:dyDescent="0.25">
      <c r="A56" s="693"/>
      <c r="B56" s="520"/>
      <c r="C56" s="520"/>
      <c r="D56" s="520"/>
      <c r="E56" s="520"/>
      <c r="F56" s="520"/>
      <c r="G56" s="520"/>
      <c r="H56" s="520"/>
      <c r="I56" s="200"/>
      <c r="J56" s="520"/>
      <c r="K56" s="520"/>
      <c r="L56" s="520"/>
      <c r="M56" s="520"/>
      <c r="N56" s="520"/>
      <c r="O56" s="520"/>
      <c r="P56" s="520"/>
      <c r="Q56" s="520"/>
      <c r="R56" s="520"/>
      <c r="S56" s="520"/>
      <c r="T56" s="521"/>
      <c r="U56" s="521"/>
      <c r="V56" s="521"/>
      <c r="W56" s="521"/>
      <c r="X56" s="521"/>
      <c r="Y56" s="521"/>
      <c r="Z56" s="521"/>
      <c r="AA56" s="521"/>
      <c r="AB56" s="521"/>
      <c r="AC56" s="660"/>
      <c r="AD56" s="521"/>
      <c r="AE56" s="521"/>
      <c r="AF56" s="522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2"/>
      <c r="HU56" s="522"/>
      <c r="HV56" s="522"/>
      <c r="HW56" s="522"/>
      <c r="HX56" s="522"/>
      <c r="HY56" s="522"/>
      <c r="HZ56" s="522"/>
      <c r="IA56" s="522"/>
      <c r="IB56" s="521"/>
      <c r="IC56" s="521"/>
      <c r="ID56" s="521"/>
      <c r="IE56" s="521"/>
      <c r="IF56" s="521"/>
      <c r="IG56" s="521"/>
      <c r="IH56" s="521"/>
      <c r="II56" s="521"/>
      <c r="IJ56" s="521"/>
      <c r="IK56" s="521"/>
      <c r="IL56" s="521"/>
      <c r="IM56" s="521"/>
      <c r="IN56" s="521"/>
      <c r="IO56" s="521"/>
      <c r="IP56" s="521"/>
      <c r="IQ56" s="521"/>
      <c r="IR56" s="521"/>
      <c r="IS56" s="521"/>
      <c r="IT56" s="521"/>
      <c r="IU56" s="521"/>
      <c r="IV56" s="521"/>
    </row>
    <row r="57" spans="1:256" s="472" customFormat="1" ht="12" customHeight="1" x14ac:dyDescent="0.25">
      <c r="A57" s="520"/>
      <c r="B57" s="520"/>
      <c r="C57" s="520"/>
      <c r="D57" s="520"/>
      <c r="E57" s="520"/>
      <c r="F57" s="520"/>
      <c r="G57" s="520"/>
      <c r="H57" s="520"/>
      <c r="I57" s="200"/>
      <c r="J57" s="520"/>
      <c r="K57" s="520"/>
      <c r="L57" s="520"/>
      <c r="M57" s="520"/>
      <c r="N57" s="520"/>
      <c r="O57" s="520"/>
      <c r="P57" s="520"/>
      <c r="Q57" s="520"/>
      <c r="R57" s="520"/>
      <c r="S57" s="520"/>
      <c r="T57" s="521"/>
      <c r="U57" s="521"/>
      <c r="V57" s="521"/>
      <c r="W57" s="521"/>
      <c r="X57" s="521"/>
      <c r="Y57" s="521"/>
      <c r="Z57" s="521"/>
      <c r="AA57" s="521"/>
      <c r="AB57" s="521"/>
      <c r="AC57" s="660"/>
      <c r="AD57" s="521"/>
      <c r="AE57" s="521"/>
      <c r="AF57" s="522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2"/>
      <c r="HU57" s="522"/>
      <c r="HV57" s="522"/>
      <c r="HW57" s="522"/>
      <c r="HX57" s="522"/>
      <c r="HY57" s="522"/>
      <c r="HZ57" s="522"/>
      <c r="IA57" s="522"/>
      <c r="IB57" s="521"/>
      <c r="IC57" s="521"/>
      <c r="ID57" s="521"/>
      <c r="IE57" s="521"/>
      <c r="IF57" s="521"/>
      <c r="IG57" s="521"/>
      <c r="IH57" s="521"/>
      <c r="II57" s="521"/>
      <c r="IJ57" s="521"/>
      <c r="IK57" s="521"/>
      <c r="IL57" s="521"/>
      <c r="IM57" s="521"/>
      <c r="IN57" s="521"/>
      <c r="IO57" s="521"/>
      <c r="IP57" s="521"/>
      <c r="IQ57" s="521"/>
      <c r="IR57" s="521"/>
      <c r="IS57" s="521"/>
      <c r="IT57" s="521"/>
      <c r="IU57" s="521"/>
      <c r="IV57" s="521"/>
    </row>
    <row r="58" spans="1:256" s="472" customFormat="1" ht="12" customHeight="1" x14ac:dyDescent="0.25">
      <c r="A58" s="519"/>
      <c r="B58" s="520"/>
      <c r="C58" s="520"/>
      <c r="D58" s="520"/>
      <c r="E58" s="519"/>
      <c r="F58" s="520"/>
      <c r="G58" s="520"/>
      <c r="H58" s="519"/>
      <c r="I58" s="200"/>
      <c r="J58" s="520"/>
      <c r="K58" s="519"/>
      <c r="L58" s="520"/>
      <c r="M58" s="520"/>
      <c r="N58" s="519"/>
      <c r="O58" s="519"/>
      <c r="P58" s="519"/>
      <c r="Q58" s="519"/>
      <c r="R58" s="520"/>
      <c r="S58" s="520"/>
      <c r="T58" s="521"/>
      <c r="U58" s="521"/>
      <c r="V58" s="521"/>
      <c r="W58" s="521"/>
      <c r="X58" s="521"/>
      <c r="Y58" s="521"/>
      <c r="Z58" s="521"/>
      <c r="AA58" s="521"/>
      <c r="AB58" s="521"/>
      <c r="AC58" s="660"/>
      <c r="AD58" s="521"/>
      <c r="AE58" s="521"/>
      <c r="AF58" s="522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2"/>
      <c r="HU58" s="522"/>
      <c r="HV58" s="522"/>
      <c r="HW58" s="522"/>
      <c r="HX58" s="522"/>
      <c r="HY58" s="522"/>
      <c r="HZ58" s="522"/>
      <c r="IA58" s="522"/>
      <c r="IB58" s="521"/>
      <c r="IC58" s="521"/>
      <c r="ID58" s="521"/>
      <c r="IE58" s="521"/>
      <c r="IF58" s="521"/>
      <c r="IG58" s="521"/>
      <c r="IH58" s="521"/>
      <c r="II58" s="521"/>
      <c r="IJ58" s="521"/>
      <c r="IK58" s="521"/>
      <c r="IL58" s="521"/>
      <c r="IM58" s="521"/>
      <c r="IN58" s="521"/>
      <c r="IO58" s="521"/>
      <c r="IP58" s="521"/>
      <c r="IQ58" s="521"/>
      <c r="IR58" s="521"/>
      <c r="IS58" s="521"/>
      <c r="IT58" s="521"/>
      <c r="IU58" s="521"/>
      <c r="IV58" s="521"/>
    </row>
    <row r="59" spans="1:256" s="472" customFormat="1" ht="12" customHeight="1" x14ac:dyDescent="0.25">
      <c r="A59" s="520"/>
      <c r="B59" s="520"/>
      <c r="C59" s="520"/>
      <c r="D59" s="520"/>
      <c r="E59" s="520"/>
      <c r="F59" s="520"/>
      <c r="G59" s="520"/>
      <c r="H59" s="520"/>
      <c r="I59" s="200"/>
      <c r="J59" s="520"/>
      <c r="K59" s="520"/>
      <c r="L59" s="520"/>
      <c r="M59" s="520"/>
      <c r="N59" s="520"/>
      <c r="O59" s="520"/>
      <c r="P59" s="520"/>
      <c r="Q59" s="520"/>
      <c r="R59" s="520"/>
      <c r="S59" s="520"/>
      <c r="T59" s="521"/>
      <c r="U59" s="521"/>
      <c r="V59" s="521"/>
      <c r="W59" s="521"/>
      <c r="X59" s="521"/>
      <c r="Y59" s="521"/>
      <c r="Z59" s="521"/>
      <c r="AA59" s="521"/>
      <c r="AB59" s="521"/>
      <c r="AC59" s="660"/>
      <c r="AD59" s="521"/>
      <c r="AE59" s="521"/>
      <c r="AF59" s="522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2"/>
      <c r="HU59" s="522"/>
      <c r="HV59" s="522"/>
      <c r="HW59" s="522"/>
      <c r="HX59" s="522"/>
      <c r="HY59" s="522"/>
      <c r="HZ59" s="522"/>
      <c r="IA59" s="522"/>
      <c r="IB59" s="521"/>
      <c r="IC59" s="521"/>
      <c r="ID59" s="521"/>
      <c r="IE59" s="521"/>
      <c r="IF59" s="521"/>
      <c r="IG59" s="521"/>
      <c r="IH59" s="521"/>
      <c r="II59" s="521"/>
      <c r="IJ59" s="521"/>
      <c r="IK59" s="521"/>
      <c r="IL59" s="521"/>
      <c r="IM59" s="521"/>
      <c r="IN59" s="521"/>
      <c r="IO59" s="521"/>
      <c r="IP59" s="521"/>
      <c r="IQ59" s="521"/>
      <c r="IR59" s="521"/>
      <c r="IS59" s="521"/>
      <c r="IT59" s="521"/>
      <c r="IU59" s="521"/>
      <c r="IV59" s="521"/>
    </row>
    <row r="60" spans="1:256" s="472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0"/>
      <c r="O60" s="520"/>
      <c r="P60" s="520"/>
      <c r="Q60" s="520"/>
      <c r="R60" s="524"/>
      <c r="S60" s="520"/>
      <c r="T60" s="521"/>
      <c r="U60" s="521"/>
      <c r="V60" s="521"/>
      <c r="W60" s="521"/>
      <c r="X60" s="521"/>
      <c r="Y60" s="521"/>
      <c r="Z60" s="521"/>
      <c r="AA60" s="521"/>
      <c r="AB60" s="521"/>
      <c r="AC60" s="660"/>
      <c r="AD60" s="521"/>
      <c r="AE60" s="521"/>
      <c r="AF60" s="522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2"/>
      <c r="HU60" s="522"/>
      <c r="HV60" s="522"/>
      <c r="HW60" s="522"/>
      <c r="HX60" s="522"/>
      <c r="HY60" s="522"/>
      <c r="HZ60" s="522"/>
      <c r="IA60" s="522"/>
      <c r="IB60" s="521"/>
      <c r="IC60" s="521"/>
      <c r="ID60" s="521"/>
      <c r="IE60" s="521"/>
      <c r="IF60" s="521"/>
      <c r="IG60" s="521"/>
      <c r="IH60" s="521"/>
      <c r="II60" s="521"/>
      <c r="IJ60" s="521"/>
      <c r="IK60" s="521"/>
      <c r="IL60" s="521"/>
      <c r="IM60" s="521"/>
      <c r="IN60" s="521"/>
      <c r="IO60" s="521"/>
      <c r="IP60" s="521"/>
      <c r="IQ60" s="521"/>
      <c r="IR60" s="521"/>
      <c r="IS60" s="521"/>
      <c r="IT60" s="521"/>
      <c r="IU60" s="521"/>
      <c r="IV60" s="521"/>
    </row>
    <row r="61" spans="1:256" s="472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0"/>
      <c r="O61" s="520"/>
      <c r="P61" s="520"/>
      <c r="Q61" s="520"/>
      <c r="R61" s="524"/>
      <c r="S61" s="520"/>
      <c r="T61" s="521"/>
      <c r="U61" s="521"/>
      <c r="V61" s="521"/>
      <c r="W61" s="521"/>
      <c r="X61" s="521"/>
      <c r="Y61" s="521"/>
      <c r="Z61" s="521"/>
      <c r="AA61" s="521"/>
      <c r="AB61" s="521"/>
      <c r="AC61" s="660"/>
      <c r="AD61" s="521"/>
      <c r="AE61" s="521"/>
      <c r="AF61" s="522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2"/>
      <c r="HU61" s="522"/>
      <c r="HV61" s="522"/>
      <c r="HW61" s="522"/>
      <c r="HX61" s="522"/>
      <c r="HY61" s="522"/>
      <c r="HZ61" s="522"/>
      <c r="IA61" s="522"/>
      <c r="IB61" s="521"/>
      <c r="IC61" s="521"/>
      <c r="ID61" s="521"/>
      <c r="IE61" s="521"/>
      <c r="IF61" s="521"/>
      <c r="IG61" s="521"/>
      <c r="IH61" s="521"/>
      <c r="II61" s="521"/>
      <c r="IJ61" s="521"/>
      <c r="IK61" s="521"/>
      <c r="IL61" s="521"/>
      <c r="IM61" s="521"/>
      <c r="IN61" s="521"/>
      <c r="IO61" s="521"/>
      <c r="IP61" s="521"/>
      <c r="IQ61" s="521"/>
      <c r="IR61" s="521"/>
      <c r="IS61" s="521"/>
      <c r="IT61" s="521"/>
      <c r="IU61" s="521"/>
      <c r="IV61" s="521"/>
    </row>
    <row r="62" spans="1:256" s="472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0"/>
      <c r="O62" s="520"/>
      <c r="P62" s="520"/>
      <c r="Q62" s="520"/>
      <c r="R62" s="524"/>
      <c r="S62" s="520"/>
      <c r="T62" s="521"/>
      <c r="U62" s="521"/>
      <c r="V62" s="521"/>
      <c r="W62" s="521"/>
      <c r="X62" s="521"/>
      <c r="Y62" s="521"/>
      <c r="Z62" s="521"/>
      <c r="AA62" s="521"/>
      <c r="AB62" s="521"/>
      <c r="AC62" s="660"/>
      <c r="AD62" s="521"/>
      <c r="AE62" s="521"/>
      <c r="AF62" s="522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2"/>
      <c r="HU62" s="522"/>
      <c r="HV62" s="522"/>
      <c r="HW62" s="522"/>
      <c r="HX62" s="522"/>
      <c r="HY62" s="522"/>
      <c r="HZ62" s="522"/>
      <c r="IA62" s="522"/>
      <c r="IB62" s="521"/>
      <c r="IC62" s="521"/>
      <c r="ID62" s="521"/>
      <c r="IE62" s="521"/>
      <c r="IF62" s="521"/>
      <c r="IG62" s="521"/>
      <c r="IH62" s="521"/>
      <c r="II62" s="521"/>
      <c r="IJ62" s="521"/>
      <c r="IK62" s="521"/>
      <c r="IL62" s="521"/>
      <c r="IM62" s="521"/>
      <c r="IN62" s="521"/>
      <c r="IO62" s="521"/>
      <c r="IP62" s="521"/>
      <c r="IQ62" s="521"/>
      <c r="IR62" s="521"/>
      <c r="IS62" s="521"/>
      <c r="IT62" s="521"/>
      <c r="IU62" s="521"/>
      <c r="IV62" s="521"/>
    </row>
    <row r="63" spans="1:256" s="472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0"/>
      <c r="O63" s="520"/>
      <c r="P63" s="520"/>
      <c r="Q63" s="520"/>
      <c r="R63" s="524"/>
      <c r="S63" s="520"/>
      <c r="T63" s="521"/>
      <c r="U63" s="521"/>
      <c r="V63" s="521"/>
      <c r="W63" s="521"/>
      <c r="X63" s="521"/>
      <c r="Y63" s="521"/>
      <c r="Z63" s="521"/>
      <c r="AA63" s="521"/>
      <c r="AB63" s="521"/>
      <c r="AC63" s="660"/>
      <c r="AD63" s="521"/>
      <c r="AE63" s="521"/>
      <c r="AF63" s="522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2"/>
      <c r="HU63" s="522"/>
      <c r="HV63" s="522"/>
      <c r="HW63" s="522"/>
      <c r="HX63" s="522"/>
      <c r="HY63" s="522"/>
      <c r="HZ63" s="522"/>
      <c r="IA63" s="522"/>
      <c r="IB63" s="521"/>
      <c r="IC63" s="521"/>
      <c r="ID63" s="521"/>
      <c r="IE63" s="521"/>
      <c r="IF63" s="521"/>
      <c r="IG63" s="521"/>
      <c r="IH63" s="521"/>
      <c r="II63" s="521"/>
      <c r="IJ63" s="521"/>
      <c r="IK63" s="521"/>
      <c r="IL63" s="521"/>
      <c r="IM63" s="521"/>
      <c r="IN63" s="521"/>
      <c r="IO63" s="521"/>
      <c r="IP63" s="521"/>
      <c r="IQ63" s="521"/>
      <c r="IR63" s="521"/>
      <c r="IS63" s="521"/>
      <c r="IT63" s="521"/>
      <c r="IU63" s="521"/>
      <c r="IV63" s="521"/>
    </row>
    <row r="64" spans="1:256" s="472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0"/>
      <c r="O64" s="520"/>
      <c r="P64" s="520"/>
      <c r="Q64" s="520"/>
      <c r="R64" s="524"/>
      <c r="S64" s="520"/>
      <c r="T64" s="521"/>
      <c r="U64" s="521"/>
      <c r="V64" s="521"/>
      <c r="W64" s="521"/>
      <c r="X64" s="521"/>
      <c r="Y64" s="521"/>
      <c r="Z64" s="521"/>
      <c r="AA64" s="521"/>
      <c r="AB64" s="521"/>
      <c r="AC64" s="660"/>
      <c r="AD64" s="521"/>
      <c r="AE64" s="521"/>
      <c r="AF64" s="522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2"/>
      <c r="HU64" s="522"/>
      <c r="HV64" s="522"/>
      <c r="HW64" s="522"/>
      <c r="HX64" s="522"/>
      <c r="HY64" s="522"/>
      <c r="HZ64" s="522"/>
      <c r="IA64" s="522"/>
      <c r="IB64" s="521"/>
      <c r="IC64" s="521"/>
      <c r="ID64" s="521"/>
      <c r="IE64" s="521"/>
      <c r="IF64" s="521"/>
      <c r="IG64" s="521"/>
      <c r="IH64" s="521"/>
      <c r="II64" s="521"/>
      <c r="IJ64" s="521"/>
      <c r="IK64" s="521"/>
      <c r="IL64" s="521"/>
      <c r="IM64" s="521"/>
      <c r="IN64" s="521"/>
      <c r="IO64" s="521"/>
      <c r="IP64" s="521"/>
      <c r="IQ64" s="521"/>
      <c r="IR64" s="521"/>
      <c r="IS64" s="521"/>
      <c r="IT64" s="521"/>
      <c r="IU64" s="521"/>
      <c r="IV64" s="521"/>
    </row>
    <row r="65" spans="1:256" s="472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200"/>
      <c r="J65" s="520"/>
      <c r="K65" s="523"/>
      <c r="L65" s="524"/>
      <c r="M65" s="524"/>
      <c r="N65" s="520"/>
      <c r="O65" s="520"/>
      <c r="P65" s="520"/>
      <c r="Q65" s="520"/>
      <c r="R65" s="524"/>
      <c r="S65" s="520"/>
      <c r="T65" s="521"/>
      <c r="U65" s="521"/>
      <c r="V65" s="521"/>
      <c r="W65" s="521"/>
      <c r="X65" s="521"/>
      <c r="Y65" s="521"/>
      <c r="Z65" s="521"/>
      <c r="AA65" s="521"/>
      <c r="AB65" s="521"/>
      <c r="AC65" s="660"/>
      <c r="AD65" s="521"/>
      <c r="AE65" s="521"/>
      <c r="AF65" s="522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2"/>
      <c r="HU65" s="522"/>
      <c r="HV65" s="522"/>
      <c r="HW65" s="522"/>
      <c r="HX65" s="522"/>
      <c r="HY65" s="522"/>
      <c r="HZ65" s="522"/>
      <c r="IA65" s="522"/>
      <c r="IB65" s="521"/>
      <c r="IC65" s="521"/>
      <c r="ID65" s="521"/>
      <c r="IE65" s="521"/>
      <c r="IF65" s="521"/>
      <c r="IG65" s="521"/>
      <c r="IH65" s="521"/>
      <c r="II65" s="521"/>
      <c r="IJ65" s="521"/>
      <c r="IK65" s="521"/>
      <c r="IL65" s="521"/>
      <c r="IM65" s="521"/>
      <c r="IN65" s="521"/>
      <c r="IO65" s="521"/>
      <c r="IP65" s="521"/>
      <c r="IQ65" s="521"/>
      <c r="IR65" s="521"/>
      <c r="IS65" s="521"/>
      <c r="IT65" s="521"/>
      <c r="IU65" s="521"/>
      <c r="IV65" s="521"/>
    </row>
    <row r="66" spans="1:256" s="472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200"/>
      <c r="J66" s="520"/>
      <c r="K66" s="523"/>
      <c r="L66" s="524"/>
      <c r="M66" s="524"/>
      <c r="N66" s="520"/>
      <c r="O66" s="520"/>
      <c r="P66" s="520"/>
      <c r="Q66" s="520"/>
      <c r="R66" s="524"/>
      <c r="S66" s="520"/>
      <c r="T66" s="521"/>
      <c r="U66" s="521"/>
      <c r="V66" s="521"/>
      <c r="W66" s="521"/>
      <c r="X66" s="521"/>
      <c r="Y66" s="521"/>
      <c r="Z66" s="521"/>
      <c r="AA66" s="521"/>
      <c r="AB66" s="521"/>
      <c r="AC66" s="660"/>
      <c r="AD66" s="521"/>
      <c r="AE66" s="521"/>
      <c r="AF66" s="522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2"/>
      <c r="HU66" s="522"/>
      <c r="HV66" s="522"/>
      <c r="HW66" s="522"/>
      <c r="HX66" s="522"/>
      <c r="HY66" s="522"/>
      <c r="HZ66" s="522"/>
      <c r="IA66" s="522"/>
      <c r="IB66" s="521"/>
      <c r="IC66" s="521"/>
      <c r="ID66" s="521"/>
      <c r="IE66" s="521"/>
      <c r="IF66" s="521"/>
      <c r="IG66" s="521"/>
      <c r="IH66" s="521"/>
      <c r="II66" s="521"/>
      <c r="IJ66" s="521"/>
      <c r="IK66" s="521"/>
      <c r="IL66" s="521"/>
      <c r="IM66" s="521"/>
      <c r="IN66" s="521"/>
      <c r="IO66" s="521"/>
      <c r="IP66" s="521"/>
      <c r="IQ66" s="521"/>
      <c r="IR66" s="521"/>
      <c r="IS66" s="521"/>
      <c r="IT66" s="521"/>
      <c r="IU66" s="521"/>
      <c r="IV66" s="521"/>
    </row>
    <row r="67" spans="1:256" s="472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200"/>
      <c r="J67" s="520"/>
      <c r="K67" s="523"/>
      <c r="L67" s="524"/>
      <c r="M67" s="524"/>
      <c r="N67" s="520"/>
      <c r="O67" s="520"/>
      <c r="P67" s="520"/>
      <c r="Q67" s="520"/>
      <c r="R67" s="524"/>
      <c r="S67" s="520"/>
      <c r="T67" s="521"/>
      <c r="U67" s="521"/>
      <c r="V67" s="521"/>
      <c r="W67" s="521"/>
      <c r="X67" s="521"/>
      <c r="Y67" s="521"/>
      <c r="Z67" s="521"/>
      <c r="AA67" s="521"/>
      <c r="AB67" s="521"/>
      <c r="AC67" s="660"/>
      <c r="AD67" s="521"/>
      <c r="AE67" s="521"/>
      <c r="AF67" s="522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2"/>
      <c r="HU67" s="522"/>
      <c r="HV67" s="522"/>
      <c r="HW67" s="522"/>
      <c r="HX67" s="522"/>
      <c r="HY67" s="522"/>
      <c r="HZ67" s="522"/>
      <c r="IA67" s="522"/>
      <c r="IB67" s="521"/>
      <c r="IC67" s="521"/>
      <c r="ID67" s="521"/>
      <c r="IE67" s="521"/>
      <c r="IF67" s="521"/>
      <c r="IG67" s="521"/>
      <c r="IH67" s="521"/>
      <c r="II67" s="521"/>
      <c r="IJ67" s="521"/>
      <c r="IK67" s="521"/>
      <c r="IL67" s="521"/>
      <c r="IM67" s="521"/>
      <c r="IN67" s="521"/>
      <c r="IO67" s="521"/>
      <c r="IP67" s="521"/>
      <c r="IQ67" s="521"/>
      <c r="IR67" s="521"/>
      <c r="IS67" s="521"/>
      <c r="IT67" s="521"/>
      <c r="IU67" s="521"/>
      <c r="IV67" s="521"/>
    </row>
    <row r="68" spans="1:256" s="472" customFormat="1" ht="12" customHeight="1" x14ac:dyDescent="0.25">
      <c r="A68" s="523"/>
      <c r="B68" s="524"/>
      <c r="C68" s="524"/>
      <c r="D68" s="520"/>
      <c r="E68" s="520"/>
      <c r="F68" s="524"/>
      <c r="G68" s="520"/>
      <c r="H68" s="520"/>
      <c r="I68" s="200"/>
      <c r="J68" s="520"/>
      <c r="K68" s="523"/>
      <c r="L68" s="524"/>
      <c r="M68" s="524"/>
      <c r="N68" s="520"/>
      <c r="O68" s="520"/>
      <c r="P68" s="520"/>
      <c r="Q68" s="520"/>
      <c r="R68" s="524"/>
      <c r="S68" s="520"/>
      <c r="T68" s="521"/>
      <c r="U68" s="521"/>
      <c r="V68" s="521"/>
      <c r="W68" s="521"/>
      <c r="X68" s="521"/>
      <c r="Y68" s="521"/>
      <c r="Z68" s="521"/>
      <c r="AA68" s="521"/>
      <c r="AB68" s="521"/>
      <c r="AC68" s="660"/>
      <c r="AD68" s="521"/>
      <c r="AE68" s="521"/>
      <c r="AF68" s="522"/>
      <c r="AG68" s="522"/>
      <c r="AH68" s="522"/>
      <c r="AI68" s="522"/>
      <c r="AJ68" s="522"/>
      <c r="AK68" s="522"/>
      <c r="AL68" s="522"/>
      <c r="AM68" s="522"/>
      <c r="AN68" s="522"/>
      <c r="AO68" s="522"/>
      <c r="AP68" s="522"/>
      <c r="AQ68" s="522"/>
      <c r="AR68" s="522"/>
      <c r="AS68" s="522"/>
      <c r="AT68" s="522"/>
      <c r="AU68" s="522"/>
      <c r="AV68" s="522"/>
      <c r="AW68" s="522"/>
      <c r="AX68" s="522"/>
      <c r="AY68" s="522"/>
      <c r="AZ68" s="522"/>
      <c r="BA68" s="522"/>
      <c r="BB68" s="522"/>
      <c r="BC68" s="522"/>
      <c r="BD68" s="522"/>
      <c r="BE68" s="522"/>
      <c r="BF68" s="522"/>
      <c r="BG68" s="522"/>
      <c r="BH68" s="522"/>
      <c r="BI68" s="522"/>
      <c r="BJ68" s="522"/>
      <c r="BK68" s="522"/>
      <c r="BL68" s="522"/>
      <c r="BM68" s="522"/>
      <c r="BN68" s="522"/>
      <c r="BO68" s="522"/>
      <c r="BP68" s="522"/>
      <c r="BQ68" s="522"/>
      <c r="BR68" s="522"/>
      <c r="BS68" s="522"/>
      <c r="BT68" s="522"/>
      <c r="BU68" s="522"/>
      <c r="BV68" s="522"/>
      <c r="BW68" s="522"/>
      <c r="BX68" s="522"/>
      <c r="BY68" s="522"/>
      <c r="BZ68" s="522"/>
      <c r="CA68" s="522"/>
      <c r="CB68" s="522"/>
      <c r="CC68" s="522"/>
      <c r="CD68" s="522"/>
      <c r="CE68" s="522"/>
      <c r="CF68" s="522"/>
      <c r="CG68" s="522"/>
      <c r="CH68" s="522"/>
      <c r="CI68" s="522"/>
      <c r="CJ68" s="522"/>
      <c r="CK68" s="522"/>
      <c r="CL68" s="522"/>
      <c r="CM68" s="522"/>
      <c r="CN68" s="522"/>
      <c r="CO68" s="522"/>
      <c r="CP68" s="522"/>
      <c r="CQ68" s="522"/>
      <c r="CR68" s="522"/>
      <c r="CS68" s="522"/>
      <c r="CT68" s="522"/>
      <c r="CU68" s="522"/>
      <c r="CV68" s="522"/>
      <c r="CW68" s="522"/>
      <c r="CX68" s="522"/>
      <c r="CY68" s="522"/>
      <c r="CZ68" s="522"/>
      <c r="DA68" s="522"/>
      <c r="DB68" s="522"/>
      <c r="DC68" s="522"/>
      <c r="DD68" s="522"/>
      <c r="DE68" s="522"/>
      <c r="DF68" s="522"/>
      <c r="DG68" s="522"/>
      <c r="DH68" s="522"/>
      <c r="DI68" s="522"/>
      <c r="DJ68" s="522"/>
      <c r="DK68" s="522"/>
      <c r="DL68" s="522"/>
      <c r="DM68" s="522"/>
      <c r="DN68" s="522"/>
      <c r="DO68" s="522"/>
      <c r="DP68" s="522"/>
      <c r="DQ68" s="522"/>
      <c r="DR68" s="522"/>
      <c r="DS68" s="522"/>
      <c r="DT68" s="522"/>
      <c r="DU68" s="522"/>
      <c r="DV68" s="522"/>
      <c r="DW68" s="522"/>
      <c r="DX68" s="522"/>
      <c r="DY68" s="522"/>
      <c r="DZ68" s="522"/>
      <c r="EA68" s="522"/>
      <c r="EB68" s="522"/>
      <c r="EC68" s="522"/>
      <c r="ED68" s="522"/>
      <c r="EE68" s="522"/>
      <c r="EF68" s="522"/>
      <c r="EG68" s="522"/>
      <c r="EH68" s="522"/>
      <c r="EI68" s="522"/>
      <c r="EJ68" s="522"/>
      <c r="EK68" s="522"/>
      <c r="EL68" s="522"/>
      <c r="EM68" s="522"/>
      <c r="EN68" s="522"/>
      <c r="EO68" s="522"/>
      <c r="EP68" s="522"/>
      <c r="EQ68" s="522"/>
      <c r="ER68" s="522"/>
      <c r="ES68" s="522"/>
      <c r="ET68" s="522"/>
      <c r="EU68" s="522"/>
      <c r="EV68" s="522"/>
      <c r="EW68" s="522"/>
      <c r="EX68" s="522"/>
      <c r="EY68" s="522"/>
      <c r="EZ68" s="522"/>
      <c r="FA68" s="522"/>
      <c r="FB68" s="522"/>
      <c r="FC68" s="522"/>
      <c r="FD68" s="522"/>
      <c r="FE68" s="522"/>
      <c r="FF68" s="522"/>
      <c r="FG68" s="522"/>
      <c r="FH68" s="522"/>
      <c r="FI68" s="522"/>
      <c r="FJ68" s="522"/>
      <c r="FK68" s="522"/>
      <c r="FL68" s="522"/>
      <c r="FM68" s="522"/>
      <c r="FN68" s="522"/>
      <c r="FO68" s="522"/>
      <c r="FP68" s="522"/>
      <c r="FQ68" s="522"/>
      <c r="FR68" s="522"/>
      <c r="FS68" s="522"/>
      <c r="FT68" s="522"/>
      <c r="FU68" s="522"/>
      <c r="FV68" s="522"/>
      <c r="FW68" s="522"/>
      <c r="FX68" s="522"/>
      <c r="FY68" s="522"/>
      <c r="FZ68" s="522"/>
      <c r="GA68" s="522"/>
      <c r="GB68" s="522"/>
      <c r="GC68" s="522"/>
      <c r="GD68" s="522"/>
      <c r="GE68" s="522"/>
      <c r="GF68" s="522"/>
      <c r="GG68" s="522"/>
      <c r="GH68" s="522"/>
      <c r="GI68" s="522"/>
      <c r="GJ68" s="522"/>
      <c r="GK68" s="522"/>
      <c r="GL68" s="522"/>
      <c r="GM68" s="522"/>
      <c r="GN68" s="522"/>
      <c r="GO68" s="522"/>
      <c r="GP68" s="522"/>
      <c r="GQ68" s="522"/>
      <c r="GR68" s="522"/>
      <c r="GS68" s="522"/>
      <c r="GT68" s="522"/>
      <c r="GU68" s="522"/>
      <c r="GV68" s="522"/>
      <c r="GW68" s="522"/>
      <c r="GX68" s="522"/>
      <c r="GY68" s="522"/>
      <c r="GZ68" s="522"/>
      <c r="HA68" s="522"/>
      <c r="HB68" s="522"/>
      <c r="HC68" s="522"/>
      <c r="HD68" s="522"/>
      <c r="HE68" s="522"/>
      <c r="HF68" s="522"/>
      <c r="HG68" s="522"/>
      <c r="HH68" s="522"/>
      <c r="HI68" s="522"/>
      <c r="HJ68" s="522"/>
      <c r="HK68" s="522"/>
      <c r="HL68" s="522"/>
      <c r="HM68" s="522"/>
      <c r="HN68" s="522"/>
      <c r="HO68" s="522"/>
      <c r="HP68" s="522"/>
      <c r="HQ68" s="522"/>
      <c r="HR68" s="522"/>
      <c r="HS68" s="522"/>
      <c r="HT68" s="522"/>
      <c r="HU68" s="522"/>
      <c r="HV68" s="522"/>
      <c r="HW68" s="522"/>
      <c r="HX68" s="522"/>
      <c r="HY68" s="522"/>
      <c r="HZ68" s="522"/>
      <c r="IA68" s="522"/>
      <c r="IB68" s="521"/>
      <c r="IC68" s="521"/>
      <c r="ID68" s="521"/>
      <c r="IE68" s="521"/>
      <c r="IF68" s="521"/>
      <c r="IG68" s="521"/>
      <c r="IH68" s="521"/>
      <c r="II68" s="521"/>
      <c r="IJ68" s="521"/>
      <c r="IK68" s="521"/>
      <c r="IL68" s="521"/>
      <c r="IM68" s="521"/>
      <c r="IN68" s="521"/>
      <c r="IO68" s="521"/>
      <c r="IP68" s="521"/>
      <c r="IQ68" s="521"/>
      <c r="IR68" s="521"/>
      <c r="IS68" s="521"/>
      <c r="IT68" s="521"/>
      <c r="IU68" s="521"/>
      <c r="IV68" s="521"/>
    </row>
    <row r="69" spans="1:256" s="472" customFormat="1" ht="12" customHeight="1" x14ac:dyDescent="0.25">
      <c r="A69" s="523"/>
      <c r="B69" s="524"/>
      <c r="C69" s="524"/>
      <c r="D69" s="520"/>
      <c r="E69" s="520"/>
      <c r="F69" s="524"/>
      <c r="G69" s="520"/>
      <c r="H69" s="520"/>
      <c r="I69" s="200"/>
      <c r="J69" s="520"/>
      <c r="K69" s="523"/>
      <c r="L69" s="524"/>
      <c r="M69" s="524"/>
      <c r="N69" s="520"/>
      <c r="O69" s="520"/>
      <c r="P69" s="520"/>
      <c r="Q69" s="520"/>
      <c r="R69" s="524"/>
      <c r="S69" s="520"/>
      <c r="T69" s="521"/>
      <c r="U69" s="521"/>
      <c r="V69" s="521"/>
      <c r="W69" s="521"/>
      <c r="X69" s="521"/>
      <c r="Y69" s="521"/>
      <c r="Z69" s="521"/>
      <c r="AA69" s="521"/>
      <c r="AB69" s="521"/>
      <c r="AC69" s="660"/>
      <c r="AD69" s="521"/>
      <c r="AE69" s="521"/>
      <c r="AF69" s="522"/>
      <c r="AG69" s="522"/>
      <c r="AH69" s="522"/>
      <c r="AI69" s="522"/>
      <c r="AJ69" s="522"/>
      <c r="AK69" s="522"/>
      <c r="AL69" s="522"/>
      <c r="AM69" s="522"/>
      <c r="AN69" s="522"/>
      <c r="AO69" s="522"/>
      <c r="AP69" s="522"/>
      <c r="AQ69" s="522"/>
      <c r="AR69" s="522"/>
      <c r="AS69" s="522"/>
      <c r="AT69" s="522"/>
      <c r="AU69" s="522"/>
      <c r="AV69" s="522"/>
      <c r="AW69" s="522"/>
      <c r="AX69" s="522"/>
      <c r="AY69" s="522"/>
      <c r="AZ69" s="522"/>
      <c r="BA69" s="522"/>
      <c r="BB69" s="522"/>
      <c r="BC69" s="522"/>
      <c r="BD69" s="522"/>
      <c r="BE69" s="522"/>
      <c r="BF69" s="522"/>
      <c r="BG69" s="522"/>
      <c r="BH69" s="522"/>
      <c r="BI69" s="522"/>
      <c r="BJ69" s="522"/>
      <c r="BK69" s="522"/>
      <c r="BL69" s="522"/>
      <c r="BM69" s="522"/>
      <c r="BN69" s="522"/>
      <c r="BO69" s="522"/>
      <c r="BP69" s="522"/>
      <c r="BQ69" s="522"/>
      <c r="BR69" s="522"/>
      <c r="BS69" s="522"/>
      <c r="BT69" s="522"/>
      <c r="BU69" s="522"/>
      <c r="BV69" s="522"/>
      <c r="BW69" s="522"/>
      <c r="BX69" s="522"/>
      <c r="BY69" s="522"/>
      <c r="BZ69" s="522"/>
      <c r="CA69" s="522"/>
      <c r="CB69" s="522"/>
      <c r="CC69" s="522"/>
      <c r="CD69" s="522"/>
      <c r="CE69" s="522"/>
      <c r="CF69" s="522"/>
      <c r="CG69" s="522"/>
      <c r="CH69" s="522"/>
      <c r="CI69" s="522"/>
      <c r="CJ69" s="522"/>
      <c r="CK69" s="522"/>
      <c r="CL69" s="522"/>
      <c r="CM69" s="522"/>
      <c r="CN69" s="522"/>
      <c r="CO69" s="522"/>
      <c r="CP69" s="522"/>
      <c r="CQ69" s="522"/>
      <c r="CR69" s="522"/>
      <c r="CS69" s="522"/>
      <c r="CT69" s="522"/>
      <c r="CU69" s="522"/>
      <c r="CV69" s="522"/>
      <c r="CW69" s="522"/>
      <c r="CX69" s="522"/>
      <c r="CY69" s="522"/>
      <c r="CZ69" s="522"/>
      <c r="DA69" s="522"/>
      <c r="DB69" s="522"/>
      <c r="DC69" s="522"/>
      <c r="DD69" s="522"/>
      <c r="DE69" s="522"/>
      <c r="DF69" s="522"/>
      <c r="DG69" s="522"/>
      <c r="DH69" s="522"/>
      <c r="DI69" s="522"/>
      <c r="DJ69" s="522"/>
      <c r="DK69" s="522"/>
      <c r="DL69" s="522"/>
      <c r="DM69" s="522"/>
      <c r="DN69" s="522"/>
      <c r="DO69" s="522"/>
      <c r="DP69" s="522"/>
      <c r="DQ69" s="522"/>
      <c r="DR69" s="522"/>
      <c r="DS69" s="522"/>
      <c r="DT69" s="522"/>
      <c r="DU69" s="522"/>
      <c r="DV69" s="522"/>
      <c r="DW69" s="522"/>
      <c r="DX69" s="522"/>
      <c r="DY69" s="522"/>
      <c r="DZ69" s="522"/>
      <c r="EA69" s="522"/>
      <c r="EB69" s="522"/>
      <c r="EC69" s="522"/>
      <c r="ED69" s="522"/>
      <c r="EE69" s="522"/>
      <c r="EF69" s="522"/>
      <c r="EG69" s="522"/>
      <c r="EH69" s="522"/>
      <c r="EI69" s="522"/>
      <c r="EJ69" s="522"/>
      <c r="EK69" s="522"/>
      <c r="EL69" s="522"/>
      <c r="EM69" s="522"/>
      <c r="EN69" s="522"/>
      <c r="EO69" s="522"/>
      <c r="EP69" s="522"/>
      <c r="EQ69" s="522"/>
      <c r="ER69" s="522"/>
      <c r="ES69" s="522"/>
      <c r="ET69" s="522"/>
      <c r="EU69" s="522"/>
      <c r="EV69" s="522"/>
      <c r="EW69" s="522"/>
      <c r="EX69" s="522"/>
      <c r="EY69" s="522"/>
      <c r="EZ69" s="522"/>
      <c r="FA69" s="522"/>
      <c r="FB69" s="522"/>
      <c r="FC69" s="522"/>
      <c r="FD69" s="522"/>
      <c r="FE69" s="522"/>
      <c r="FF69" s="522"/>
      <c r="FG69" s="522"/>
      <c r="FH69" s="522"/>
      <c r="FI69" s="522"/>
      <c r="FJ69" s="522"/>
      <c r="FK69" s="522"/>
      <c r="FL69" s="522"/>
      <c r="FM69" s="522"/>
      <c r="FN69" s="522"/>
      <c r="FO69" s="522"/>
      <c r="FP69" s="522"/>
      <c r="FQ69" s="522"/>
      <c r="FR69" s="522"/>
      <c r="FS69" s="522"/>
      <c r="FT69" s="522"/>
      <c r="FU69" s="522"/>
      <c r="FV69" s="522"/>
      <c r="FW69" s="522"/>
      <c r="FX69" s="522"/>
      <c r="FY69" s="522"/>
      <c r="FZ69" s="522"/>
      <c r="GA69" s="522"/>
      <c r="GB69" s="522"/>
      <c r="GC69" s="522"/>
      <c r="GD69" s="522"/>
      <c r="GE69" s="522"/>
      <c r="GF69" s="522"/>
      <c r="GG69" s="522"/>
      <c r="GH69" s="522"/>
      <c r="GI69" s="522"/>
      <c r="GJ69" s="522"/>
      <c r="GK69" s="522"/>
      <c r="GL69" s="522"/>
      <c r="GM69" s="522"/>
      <c r="GN69" s="522"/>
      <c r="GO69" s="522"/>
      <c r="GP69" s="522"/>
      <c r="GQ69" s="522"/>
      <c r="GR69" s="522"/>
      <c r="GS69" s="522"/>
      <c r="GT69" s="522"/>
      <c r="GU69" s="522"/>
      <c r="GV69" s="522"/>
      <c r="GW69" s="522"/>
      <c r="GX69" s="522"/>
      <c r="GY69" s="522"/>
      <c r="GZ69" s="522"/>
      <c r="HA69" s="522"/>
      <c r="HB69" s="522"/>
      <c r="HC69" s="522"/>
      <c r="HD69" s="522"/>
      <c r="HE69" s="522"/>
      <c r="HF69" s="522"/>
      <c r="HG69" s="522"/>
      <c r="HH69" s="522"/>
      <c r="HI69" s="522"/>
      <c r="HJ69" s="522"/>
      <c r="HK69" s="522"/>
      <c r="HL69" s="522"/>
      <c r="HM69" s="522"/>
      <c r="HN69" s="522"/>
      <c r="HO69" s="522"/>
      <c r="HP69" s="522"/>
      <c r="HQ69" s="522"/>
      <c r="HR69" s="522"/>
      <c r="HS69" s="522"/>
      <c r="HT69" s="522"/>
      <c r="HU69" s="522"/>
      <c r="HV69" s="522"/>
      <c r="HW69" s="522"/>
      <c r="HX69" s="522"/>
      <c r="HY69" s="522"/>
      <c r="HZ69" s="522"/>
      <c r="IA69" s="522"/>
      <c r="IB69" s="521"/>
      <c r="IC69" s="521"/>
      <c r="ID69" s="521"/>
      <c r="IE69" s="521"/>
      <c r="IF69" s="521"/>
      <c r="IG69" s="521"/>
      <c r="IH69" s="521"/>
      <c r="II69" s="521"/>
      <c r="IJ69" s="521"/>
      <c r="IK69" s="521"/>
      <c r="IL69" s="521"/>
      <c r="IM69" s="521"/>
      <c r="IN69" s="521"/>
      <c r="IO69" s="521"/>
      <c r="IP69" s="521"/>
      <c r="IQ69" s="521"/>
      <c r="IR69" s="521"/>
      <c r="IS69" s="521"/>
      <c r="IT69" s="521"/>
      <c r="IU69" s="521"/>
      <c r="IV69" s="521"/>
    </row>
    <row r="70" spans="1:256" s="472" customFormat="1" ht="12" customHeight="1" x14ac:dyDescent="0.25">
      <c r="A70" s="523"/>
      <c r="B70" s="524"/>
      <c r="C70" s="524"/>
      <c r="D70" s="520"/>
      <c r="E70" s="520"/>
      <c r="F70" s="524"/>
      <c r="G70" s="520"/>
      <c r="H70" s="520"/>
      <c r="I70" s="200"/>
      <c r="J70" s="520"/>
      <c r="K70" s="523"/>
      <c r="L70" s="524"/>
      <c r="M70" s="524"/>
      <c r="N70" s="520"/>
      <c r="O70" s="520"/>
      <c r="P70" s="520"/>
      <c r="Q70" s="520"/>
      <c r="R70" s="524"/>
      <c r="S70" s="520"/>
      <c r="T70" s="521"/>
      <c r="U70" s="521"/>
      <c r="V70" s="521"/>
      <c r="W70" s="521"/>
      <c r="X70" s="521"/>
      <c r="Y70" s="521"/>
      <c r="Z70" s="521"/>
      <c r="AA70" s="521"/>
      <c r="AB70" s="521"/>
      <c r="AC70" s="660"/>
      <c r="AD70" s="521"/>
      <c r="AE70" s="521"/>
      <c r="AF70" s="522"/>
      <c r="AG70" s="522"/>
      <c r="AH70" s="522"/>
      <c r="AI70" s="522"/>
      <c r="AJ70" s="522"/>
      <c r="AK70" s="522"/>
      <c r="AL70" s="522"/>
      <c r="AM70" s="522"/>
      <c r="AN70" s="522"/>
      <c r="AO70" s="522"/>
      <c r="AP70" s="522"/>
      <c r="AQ70" s="522"/>
      <c r="AR70" s="522"/>
      <c r="AS70" s="522"/>
      <c r="AT70" s="522"/>
      <c r="AU70" s="522"/>
      <c r="AV70" s="522"/>
      <c r="AW70" s="522"/>
      <c r="AX70" s="522"/>
      <c r="AY70" s="522"/>
      <c r="AZ70" s="522"/>
      <c r="BA70" s="522"/>
      <c r="BB70" s="522"/>
      <c r="BC70" s="522"/>
      <c r="BD70" s="522"/>
      <c r="BE70" s="522"/>
      <c r="BF70" s="522"/>
      <c r="BG70" s="522"/>
      <c r="BH70" s="522"/>
      <c r="BI70" s="522"/>
      <c r="BJ70" s="522"/>
      <c r="BK70" s="522"/>
      <c r="BL70" s="522"/>
      <c r="BM70" s="522"/>
      <c r="BN70" s="522"/>
      <c r="BO70" s="522"/>
      <c r="BP70" s="522"/>
      <c r="BQ70" s="522"/>
      <c r="BR70" s="522"/>
      <c r="BS70" s="522"/>
      <c r="BT70" s="522"/>
      <c r="BU70" s="522"/>
      <c r="BV70" s="522"/>
      <c r="BW70" s="522"/>
      <c r="BX70" s="522"/>
      <c r="BY70" s="522"/>
      <c r="BZ70" s="522"/>
      <c r="CA70" s="522"/>
      <c r="CB70" s="522"/>
      <c r="CC70" s="522"/>
      <c r="CD70" s="522"/>
      <c r="CE70" s="522"/>
      <c r="CF70" s="522"/>
      <c r="CG70" s="522"/>
      <c r="CH70" s="522"/>
      <c r="CI70" s="522"/>
      <c r="CJ70" s="522"/>
      <c r="CK70" s="522"/>
      <c r="CL70" s="522"/>
      <c r="CM70" s="522"/>
      <c r="CN70" s="522"/>
      <c r="CO70" s="522"/>
      <c r="CP70" s="522"/>
      <c r="CQ70" s="522"/>
      <c r="CR70" s="522"/>
      <c r="CS70" s="522"/>
      <c r="CT70" s="522"/>
      <c r="CU70" s="522"/>
      <c r="CV70" s="522"/>
      <c r="CW70" s="522"/>
      <c r="CX70" s="522"/>
      <c r="CY70" s="522"/>
      <c r="CZ70" s="522"/>
      <c r="DA70" s="522"/>
      <c r="DB70" s="522"/>
      <c r="DC70" s="522"/>
      <c r="DD70" s="522"/>
      <c r="DE70" s="522"/>
      <c r="DF70" s="522"/>
      <c r="DG70" s="522"/>
      <c r="DH70" s="522"/>
      <c r="DI70" s="522"/>
      <c r="DJ70" s="522"/>
      <c r="DK70" s="522"/>
      <c r="DL70" s="522"/>
      <c r="DM70" s="522"/>
      <c r="DN70" s="522"/>
      <c r="DO70" s="522"/>
      <c r="DP70" s="522"/>
      <c r="DQ70" s="522"/>
      <c r="DR70" s="522"/>
      <c r="DS70" s="522"/>
      <c r="DT70" s="522"/>
      <c r="DU70" s="522"/>
      <c r="DV70" s="522"/>
      <c r="DW70" s="522"/>
      <c r="DX70" s="522"/>
      <c r="DY70" s="522"/>
      <c r="DZ70" s="522"/>
      <c r="EA70" s="522"/>
      <c r="EB70" s="522"/>
      <c r="EC70" s="522"/>
      <c r="ED70" s="522"/>
      <c r="EE70" s="522"/>
      <c r="EF70" s="522"/>
      <c r="EG70" s="522"/>
      <c r="EH70" s="522"/>
      <c r="EI70" s="522"/>
      <c r="EJ70" s="522"/>
      <c r="EK70" s="522"/>
      <c r="EL70" s="522"/>
      <c r="EM70" s="522"/>
      <c r="EN70" s="522"/>
      <c r="EO70" s="522"/>
      <c r="EP70" s="522"/>
      <c r="EQ70" s="522"/>
      <c r="ER70" s="522"/>
      <c r="ES70" s="522"/>
      <c r="ET70" s="522"/>
      <c r="EU70" s="522"/>
      <c r="EV70" s="522"/>
      <c r="EW70" s="522"/>
      <c r="EX70" s="522"/>
      <c r="EY70" s="522"/>
      <c r="EZ70" s="522"/>
      <c r="FA70" s="522"/>
      <c r="FB70" s="522"/>
      <c r="FC70" s="522"/>
      <c r="FD70" s="522"/>
      <c r="FE70" s="522"/>
      <c r="FF70" s="522"/>
      <c r="FG70" s="522"/>
      <c r="FH70" s="522"/>
      <c r="FI70" s="522"/>
      <c r="FJ70" s="522"/>
      <c r="FK70" s="522"/>
      <c r="FL70" s="522"/>
      <c r="FM70" s="522"/>
      <c r="FN70" s="522"/>
      <c r="FO70" s="522"/>
      <c r="FP70" s="522"/>
      <c r="FQ70" s="522"/>
      <c r="FR70" s="522"/>
      <c r="FS70" s="522"/>
      <c r="FT70" s="522"/>
      <c r="FU70" s="522"/>
      <c r="FV70" s="522"/>
      <c r="FW70" s="522"/>
      <c r="FX70" s="522"/>
      <c r="FY70" s="522"/>
      <c r="FZ70" s="522"/>
      <c r="GA70" s="522"/>
      <c r="GB70" s="522"/>
      <c r="GC70" s="522"/>
      <c r="GD70" s="522"/>
      <c r="GE70" s="522"/>
      <c r="GF70" s="522"/>
      <c r="GG70" s="522"/>
      <c r="GH70" s="522"/>
      <c r="GI70" s="522"/>
      <c r="GJ70" s="522"/>
      <c r="GK70" s="522"/>
      <c r="GL70" s="522"/>
      <c r="GM70" s="522"/>
      <c r="GN70" s="522"/>
      <c r="GO70" s="522"/>
      <c r="GP70" s="522"/>
      <c r="GQ70" s="522"/>
      <c r="GR70" s="522"/>
      <c r="GS70" s="522"/>
      <c r="GT70" s="522"/>
      <c r="GU70" s="522"/>
      <c r="GV70" s="522"/>
      <c r="GW70" s="522"/>
      <c r="GX70" s="522"/>
      <c r="GY70" s="522"/>
      <c r="GZ70" s="522"/>
      <c r="HA70" s="522"/>
      <c r="HB70" s="522"/>
      <c r="HC70" s="522"/>
      <c r="HD70" s="522"/>
      <c r="HE70" s="522"/>
      <c r="HF70" s="522"/>
      <c r="HG70" s="522"/>
      <c r="HH70" s="522"/>
      <c r="HI70" s="522"/>
      <c r="HJ70" s="522"/>
      <c r="HK70" s="522"/>
      <c r="HL70" s="522"/>
      <c r="HM70" s="522"/>
      <c r="HN70" s="522"/>
      <c r="HO70" s="522"/>
      <c r="HP70" s="522"/>
      <c r="HQ70" s="522"/>
      <c r="HR70" s="522"/>
      <c r="HS70" s="522"/>
      <c r="HT70" s="522"/>
      <c r="HU70" s="522"/>
      <c r="HV70" s="522"/>
      <c r="HW70" s="522"/>
      <c r="HX70" s="522"/>
      <c r="HY70" s="522"/>
      <c r="HZ70" s="522"/>
      <c r="IA70" s="522"/>
      <c r="IB70" s="521"/>
      <c r="IC70" s="521"/>
      <c r="ID70" s="521"/>
      <c r="IE70" s="521"/>
      <c r="IF70" s="521"/>
      <c r="IG70" s="521"/>
      <c r="IH70" s="521"/>
      <c r="II70" s="521"/>
      <c r="IJ70" s="521"/>
      <c r="IK70" s="521"/>
      <c r="IL70" s="521"/>
      <c r="IM70" s="521"/>
      <c r="IN70" s="521"/>
      <c r="IO70" s="521"/>
      <c r="IP70" s="521"/>
      <c r="IQ70" s="521"/>
      <c r="IR70" s="521"/>
      <c r="IS70" s="521"/>
      <c r="IT70" s="521"/>
      <c r="IU70" s="521"/>
      <c r="IV70" s="521"/>
    </row>
    <row r="71" spans="1:256" s="472" customFormat="1" ht="12" customHeight="1" x14ac:dyDescent="0.25">
      <c r="A71" s="523"/>
      <c r="B71" s="524"/>
      <c r="C71" s="524"/>
      <c r="D71" s="520"/>
      <c r="E71" s="520"/>
      <c r="F71" s="524"/>
      <c r="G71" s="520"/>
      <c r="H71" s="520"/>
      <c r="I71" s="200"/>
      <c r="J71" s="520"/>
      <c r="K71" s="523"/>
      <c r="L71" s="524"/>
      <c r="M71" s="524"/>
      <c r="N71" s="520"/>
      <c r="O71" s="520"/>
      <c r="P71" s="520"/>
      <c r="Q71" s="520"/>
      <c r="R71" s="524"/>
      <c r="S71" s="520"/>
      <c r="T71" s="521"/>
      <c r="U71" s="521"/>
      <c r="V71" s="521"/>
      <c r="W71" s="521"/>
      <c r="X71" s="521"/>
      <c r="Y71" s="521"/>
      <c r="Z71" s="521"/>
      <c r="AA71" s="521"/>
      <c r="AB71" s="521"/>
      <c r="AC71" s="660"/>
      <c r="AD71" s="521"/>
      <c r="AE71" s="521"/>
      <c r="AF71" s="522"/>
      <c r="AG71" s="522"/>
      <c r="AH71" s="522"/>
      <c r="AI71" s="522"/>
      <c r="AJ71" s="522"/>
      <c r="AK71" s="522"/>
      <c r="AL71" s="522"/>
      <c r="AM71" s="522"/>
      <c r="AN71" s="522"/>
      <c r="AO71" s="522"/>
      <c r="AP71" s="522"/>
      <c r="AQ71" s="522"/>
      <c r="AR71" s="522"/>
      <c r="AS71" s="522"/>
      <c r="AT71" s="522"/>
      <c r="AU71" s="522"/>
      <c r="AV71" s="522"/>
      <c r="AW71" s="522"/>
      <c r="AX71" s="522"/>
      <c r="AY71" s="522"/>
      <c r="AZ71" s="522"/>
      <c r="BA71" s="522"/>
      <c r="BB71" s="522"/>
      <c r="BC71" s="522"/>
      <c r="BD71" s="522"/>
      <c r="BE71" s="522"/>
      <c r="BF71" s="522"/>
      <c r="BG71" s="522"/>
      <c r="BH71" s="522"/>
      <c r="BI71" s="522"/>
      <c r="BJ71" s="522"/>
      <c r="BK71" s="522"/>
      <c r="BL71" s="522"/>
      <c r="BM71" s="522"/>
      <c r="BN71" s="522"/>
      <c r="BO71" s="522"/>
      <c r="BP71" s="522"/>
      <c r="BQ71" s="522"/>
      <c r="BR71" s="522"/>
      <c r="BS71" s="522"/>
      <c r="BT71" s="522"/>
      <c r="BU71" s="522"/>
      <c r="BV71" s="522"/>
      <c r="BW71" s="522"/>
      <c r="BX71" s="522"/>
      <c r="BY71" s="522"/>
      <c r="BZ71" s="522"/>
      <c r="CA71" s="522"/>
      <c r="CB71" s="522"/>
      <c r="CC71" s="522"/>
      <c r="CD71" s="522"/>
      <c r="CE71" s="522"/>
      <c r="CF71" s="522"/>
      <c r="CG71" s="522"/>
      <c r="CH71" s="522"/>
      <c r="CI71" s="522"/>
      <c r="CJ71" s="522"/>
      <c r="CK71" s="522"/>
      <c r="CL71" s="522"/>
      <c r="CM71" s="522"/>
      <c r="CN71" s="522"/>
      <c r="CO71" s="522"/>
      <c r="CP71" s="522"/>
      <c r="CQ71" s="522"/>
      <c r="CR71" s="522"/>
      <c r="CS71" s="522"/>
      <c r="CT71" s="522"/>
      <c r="CU71" s="522"/>
      <c r="CV71" s="522"/>
      <c r="CW71" s="522"/>
      <c r="CX71" s="522"/>
      <c r="CY71" s="522"/>
      <c r="CZ71" s="522"/>
      <c r="DA71" s="522"/>
      <c r="DB71" s="522"/>
      <c r="DC71" s="522"/>
      <c r="DD71" s="522"/>
      <c r="DE71" s="522"/>
      <c r="DF71" s="522"/>
      <c r="DG71" s="522"/>
      <c r="DH71" s="522"/>
      <c r="DI71" s="522"/>
      <c r="DJ71" s="522"/>
      <c r="DK71" s="522"/>
      <c r="DL71" s="522"/>
      <c r="DM71" s="522"/>
      <c r="DN71" s="522"/>
      <c r="DO71" s="522"/>
      <c r="DP71" s="522"/>
      <c r="DQ71" s="522"/>
      <c r="DR71" s="522"/>
      <c r="DS71" s="522"/>
      <c r="DT71" s="522"/>
      <c r="DU71" s="522"/>
      <c r="DV71" s="522"/>
      <c r="DW71" s="522"/>
      <c r="DX71" s="522"/>
      <c r="DY71" s="522"/>
      <c r="DZ71" s="522"/>
      <c r="EA71" s="522"/>
      <c r="EB71" s="522"/>
      <c r="EC71" s="522"/>
      <c r="ED71" s="522"/>
      <c r="EE71" s="522"/>
      <c r="EF71" s="522"/>
      <c r="EG71" s="522"/>
      <c r="EH71" s="522"/>
      <c r="EI71" s="522"/>
      <c r="EJ71" s="522"/>
      <c r="EK71" s="522"/>
      <c r="EL71" s="522"/>
      <c r="EM71" s="522"/>
      <c r="EN71" s="522"/>
      <c r="EO71" s="522"/>
      <c r="EP71" s="522"/>
      <c r="EQ71" s="522"/>
      <c r="ER71" s="522"/>
      <c r="ES71" s="522"/>
      <c r="ET71" s="522"/>
      <c r="EU71" s="522"/>
      <c r="EV71" s="522"/>
      <c r="EW71" s="522"/>
      <c r="EX71" s="522"/>
      <c r="EY71" s="522"/>
      <c r="EZ71" s="522"/>
      <c r="FA71" s="522"/>
      <c r="FB71" s="522"/>
      <c r="FC71" s="522"/>
      <c r="FD71" s="522"/>
      <c r="FE71" s="522"/>
      <c r="FF71" s="522"/>
      <c r="FG71" s="522"/>
      <c r="FH71" s="522"/>
      <c r="FI71" s="522"/>
      <c r="FJ71" s="522"/>
      <c r="FK71" s="522"/>
      <c r="FL71" s="522"/>
      <c r="FM71" s="522"/>
      <c r="FN71" s="522"/>
      <c r="FO71" s="522"/>
      <c r="FP71" s="522"/>
      <c r="FQ71" s="522"/>
      <c r="FR71" s="522"/>
      <c r="FS71" s="522"/>
      <c r="FT71" s="522"/>
      <c r="FU71" s="522"/>
      <c r="FV71" s="522"/>
      <c r="FW71" s="522"/>
      <c r="FX71" s="522"/>
      <c r="FY71" s="522"/>
      <c r="FZ71" s="522"/>
      <c r="GA71" s="522"/>
      <c r="GB71" s="522"/>
      <c r="GC71" s="522"/>
      <c r="GD71" s="522"/>
      <c r="GE71" s="522"/>
      <c r="GF71" s="522"/>
      <c r="GG71" s="522"/>
      <c r="GH71" s="522"/>
      <c r="GI71" s="522"/>
      <c r="GJ71" s="522"/>
      <c r="GK71" s="522"/>
      <c r="GL71" s="522"/>
      <c r="GM71" s="522"/>
      <c r="GN71" s="522"/>
      <c r="GO71" s="522"/>
      <c r="GP71" s="522"/>
      <c r="GQ71" s="522"/>
      <c r="GR71" s="522"/>
      <c r="GS71" s="522"/>
      <c r="GT71" s="522"/>
      <c r="GU71" s="522"/>
      <c r="GV71" s="522"/>
      <c r="GW71" s="522"/>
      <c r="GX71" s="522"/>
      <c r="GY71" s="522"/>
      <c r="GZ71" s="522"/>
      <c r="HA71" s="522"/>
      <c r="HB71" s="522"/>
      <c r="HC71" s="522"/>
      <c r="HD71" s="522"/>
      <c r="HE71" s="522"/>
      <c r="HF71" s="522"/>
      <c r="HG71" s="522"/>
      <c r="HH71" s="522"/>
      <c r="HI71" s="522"/>
      <c r="HJ71" s="522"/>
      <c r="HK71" s="522"/>
      <c r="HL71" s="522"/>
      <c r="HM71" s="522"/>
      <c r="HN71" s="522"/>
      <c r="HO71" s="522"/>
      <c r="HP71" s="522"/>
      <c r="HQ71" s="522"/>
      <c r="HR71" s="522"/>
      <c r="HS71" s="522"/>
      <c r="HT71" s="522"/>
      <c r="HU71" s="522"/>
      <c r="HV71" s="522"/>
      <c r="HW71" s="522"/>
      <c r="HX71" s="522"/>
      <c r="HY71" s="522"/>
      <c r="HZ71" s="522"/>
      <c r="IA71" s="522"/>
      <c r="IB71" s="521"/>
      <c r="IC71" s="521"/>
      <c r="ID71" s="521"/>
      <c r="IE71" s="521"/>
      <c r="IF71" s="521"/>
      <c r="IG71" s="521"/>
      <c r="IH71" s="521"/>
      <c r="II71" s="521"/>
      <c r="IJ71" s="521"/>
      <c r="IK71" s="521"/>
      <c r="IL71" s="521"/>
      <c r="IM71" s="521"/>
      <c r="IN71" s="521"/>
      <c r="IO71" s="521"/>
      <c r="IP71" s="521"/>
      <c r="IQ71" s="521"/>
      <c r="IR71" s="521"/>
      <c r="IS71" s="521"/>
      <c r="IT71" s="521"/>
      <c r="IU71" s="521"/>
      <c r="IV71" s="521"/>
    </row>
    <row r="72" spans="1:256" s="472" customFormat="1" ht="12" customHeight="1" x14ac:dyDescent="0.25">
      <c r="A72" s="523"/>
      <c r="B72" s="524"/>
      <c r="C72" s="524"/>
      <c r="D72" s="520"/>
      <c r="E72" s="520"/>
      <c r="F72" s="524"/>
      <c r="G72" s="520"/>
      <c r="H72" s="520"/>
      <c r="I72" s="200"/>
      <c r="J72" s="520"/>
      <c r="K72" s="523"/>
      <c r="L72" s="524"/>
      <c r="M72" s="524"/>
      <c r="N72" s="520"/>
      <c r="O72" s="520"/>
      <c r="P72" s="520"/>
      <c r="Q72" s="520"/>
      <c r="R72" s="524"/>
      <c r="S72" s="520"/>
      <c r="T72" s="521"/>
      <c r="U72" s="521"/>
      <c r="V72" s="521"/>
      <c r="W72" s="521"/>
      <c r="X72" s="521"/>
      <c r="Y72" s="521"/>
      <c r="Z72" s="521"/>
      <c r="AA72" s="521"/>
      <c r="AB72" s="521"/>
      <c r="AC72" s="660"/>
      <c r="AD72" s="521"/>
      <c r="AE72" s="521"/>
      <c r="AF72" s="522"/>
      <c r="AG72" s="522"/>
      <c r="AH72" s="522"/>
      <c r="AI72" s="522"/>
      <c r="AJ72" s="522"/>
      <c r="AK72" s="522"/>
      <c r="AL72" s="522"/>
      <c r="AM72" s="522"/>
      <c r="AN72" s="522"/>
      <c r="AO72" s="522"/>
      <c r="AP72" s="522"/>
      <c r="AQ72" s="522"/>
      <c r="AR72" s="522"/>
      <c r="AS72" s="522"/>
      <c r="AT72" s="522"/>
      <c r="AU72" s="522"/>
      <c r="AV72" s="522"/>
      <c r="AW72" s="522"/>
      <c r="AX72" s="522"/>
      <c r="AY72" s="522"/>
      <c r="AZ72" s="522"/>
      <c r="BA72" s="522"/>
      <c r="BB72" s="522"/>
      <c r="BC72" s="522"/>
      <c r="BD72" s="522"/>
      <c r="BE72" s="522"/>
      <c r="BF72" s="522"/>
      <c r="BG72" s="522"/>
      <c r="BH72" s="522"/>
      <c r="BI72" s="522"/>
      <c r="BJ72" s="522"/>
      <c r="BK72" s="522"/>
      <c r="BL72" s="522"/>
      <c r="BM72" s="522"/>
      <c r="BN72" s="522"/>
      <c r="BO72" s="522"/>
      <c r="BP72" s="522"/>
      <c r="BQ72" s="522"/>
      <c r="BR72" s="522"/>
      <c r="BS72" s="522"/>
      <c r="BT72" s="522"/>
      <c r="BU72" s="522"/>
      <c r="BV72" s="522"/>
      <c r="BW72" s="522"/>
      <c r="BX72" s="522"/>
      <c r="BY72" s="522"/>
      <c r="BZ72" s="522"/>
      <c r="CA72" s="522"/>
      <c r="CB72" s="522"/>
      <c r="CC72" s="522"/>
      <c r="CD72" s="522"/>
      <c r="CE72" s="522"/>
      <c r="CF72" s="522"/>
      <c r="CG72" s="522"/>
      <c r="CH72" s="522"/>
      <c r="CI72" s="522"/>
      <c r="CJ72" s="522"/>
      <c r="CK72" s="522"/>
      <c r="CL72" s="522"/>
      <c r="CM72" s="522"/>
      <c r="CN72" s="522"/>
      <c r="CO72" s="522"/>
      <c r="CP72" s="522"/>
      <c r="CQ72" s="522"/>
      <c r="CR72" s="522"/>
      <c r="CS72" s="522"/>
      <c r="CT72" s="522"/>
      <c r="CU72" s="522"/>
      <c r="CV72" s="522"/>
      <c r="CW72" s="522"/>
      <c r="CX72" s="522"/>
      <c r="CY72" s="522"/>
      <c r="CZ72" s="522"/>
      <c r="DA72" s="522"/>
      <c r="DB72" s="522"/>
      <c r="DC72" s="522"/>
      <c r="DD72" s="522"/>
      <c r="DE72" s="522"/>
      <c r="DF72" s="522"/>
      <c r="DG72" s="522"/>
      <c r="DH72" s="522"/>
      <c r="DI72" s="522"/>
      <c r="DJ72" s="522"/>
      <c r="DK72" s="522"/>
      <c r="DL72" s="522"/>
      <c r="DM72" s="522"/>
      <c r="DN72" s="522"/>
      <c r="DO72" s="522"/>
      <c r="DP72" s="522"/>
      <c r="DQ72" s="522"/>
      <c r="DR72" s="522"/>
      <c r="DS72" s="522"/>
      <c r="DT72" s="522"/>
      <c r="DU72" s="522"/>
      <c r="DV72" s="522"/>
      <c r="DW72" s="522"/>
      <c r="DX72" s="522"/>
      <c r="DY72" s="522"/>
      <c r="DZ72" s="522"/>
      <c r="EA72" s="522"/>
      <c r="EB72" s="522"/>
      <c r="EC72" s="522"/>
      <c r="ED72" s="522"/>
      <c r="EE72" s="522"/>
      <c r="EF72" s="522"/>
      <c r="EG72" s="522"/>
      <c r="EH72" s="522"/>
      <c r="EI72" s="522"/>
      <c r="EJ72" s="522"/>
      <c r="EK72" s="522"/>
      <c r="EL72" s="522"/>
      <c r="EM72" s="522"/>
      <c r="EN72" s="522"/>
      <c r="EO72" s="522"/>
      <c r="EP72" s="522"/>
      <c r="EQ72" s="522"/>
      <c r="ER72" s="522"/>
      <c r="ES72" s="522"/>
      <c r="ET72" s="522"/>
      <c r="EU72" s="522"/>
      <c r="EV72" s="522"/>
      <c r="EW72" s="522"/>
      <c r="EX72" s="522"/>
      <c r="EY72" s="522"/>
      <c r="EZ72" s="522"/>
      <c r="FA72" s="522"/>
      <c r="FB72" s="522"/>
      <c r="FC72" s="522"/>
      <c r="FD72" s="522"/>
      <c r="FE72" s="522"/>
      <c r="FF72" s="522"/>
      <c r="FG72" s="522"/>
      <c r="FH72" s="522"/>
      <c r="FI72" s="522"/>
      <c r="FJ72" s="522"/>
      <c r="FK72" s="522"/>
      <c r="FL72" s="522"/>
      <c r="FM72" s="522"/>
      <c r="FN72" s="522"/>
      <c r="FO72" s="522"/>
      <c r="FP72" s="522"/>
      <c r="FQ72" s="522"/>
      <c r="FR72" s="522"/>
      <c r="FS72" s="522"/>
      <c r="FT72" s="522"/>
      <c r="FU72" s="522"/>
      <c r="FV72" s="522"/>
      <c r="FW72" s="522"/>
      <c r="FX72" s="522"/>
      <c r="FY72" s="522"/>
      <c r="FZ72" s="522"/>
      <c r="GA72" s="522"/>
      <c r="GB72" s="522"/>
      <c r="GC72" s="522"/>
      <c r="GD72" s="522"/>
      <c r="GE72" s="522"/>
      <c r="GF72" s="522"/>
      <c r="GG72" s="522"/>
      <c r="GH72" s="522"/>
      <c r="GI72" s="522"/>
      <c r="GJ72" s="522"/>
      <c r="GK72" s="522"/>
      <c r="GL72" s="522"/>
      <c r="GM72" s="522"/>
      <c r="GN72" s="522"/>
      <c r="GO72" s="522"/>
      <c r="GP72" s="522"/>
      <c r="GQ72" s="522"/>
      <c r="GR72" s="522"/>
      <c r="GS72" s="522"/>
      <c r="GT72" s="522"/>
      <c r="GU72" s="522"/>
      <c r="GV72" s="522"/>
      <c r="GW72" s="522"/>
      <c r="GX72" s="522"/>
      <c r="GY72" s="522"/>
      <c r="GZ72" s="522"/>
      <c r="HA72" s="522"/>
      <c r="HB72" s="522"/>
      <c r="HC72" s="522"/>
      <c r="HD72" s="522"/>
      <c r="HE72" s="522"/>
      <c r="HF72" s="522"/>
      <c r="HG72" s="522"/>
      <c r="HH72" s="522"/>
      <c r="HI72" s="522"/>
      <c r="HJ72" s="522"/>
      <c r="HK72" s="522"/>
      <c r="HL72" s="522"/>
      <c r="HM72" s="522"/>
      <c r="HN72" s="522"/>
      <c r="HO72" s="522"/>
      <c r="HP72" s="522"/>
      <c r="HQ72" s="522"/>
      <c r="HR72" s="522"/>
      <c r="HS72" s="522"/>
      <c r="HT72" s="522"/>
      <c r="HU72" s="522"/>
      <c r="HV72" s="522"/>
      <c r="HW72" s="522"/>
      <c r="HX72" s="522"/>
      <c r="HY72" s="522"/>
      <c r="HZ72" s="522"/>
      <c r="IA72" s="522"/>
      <c r="IB72" s="521"/>
      <c r="IC72" s="521"/>
      <c r="ID72" s="521"/>
      <c r="IE72" s="521"/>
      <c r="IF72" s="521"/>
      <c r="IG72" s="521"/>
      <c r="IH72" s="521"/>
      <c r="II72" s="521"/>
      <c r="IJ72" s="521"/>
      <c r="IK72" s="521"/>
      <c r="IL72" s="521"/>
      <c r="IM72" s="521"/>
      <c r="IN72" s="521"/>
      <c r="IO72" s="521"/>
      <c r="IP72" s="521"/>
      <c r="IQ72" s="521"/>
      <c r="IR72" s="521"/>
      <c r="IS72" s="521"/>
      <c r="IT72" s="521"/>
      <c r="IU72" s="521"/>
      <c r="IV72" s="521"/>
    </row>
    <row r="73" spans="1:256" s="472" customFormat="1" ht="12" customHeight="1" x14ac:dyDescent="0.25">
      <c r="A73" s="523"/>
      <c r="B73" s="524"/>
      <c r="C73" s="524"/>
      <c r="D73" s="520"/>
      <c r="E73" s="520"/>
      <c r="F73" s="524"/>
      <c r="G73" s="520"/>
      <c r="H73" s="520"/>
      <c r="I73" s="200"/>
      <c r="J73" s="520"/>
      <c r="K73" s="523"/>
      <c r="L73" s="524"/>
      <c r="M73" s="524"/>
      <c r="N73" s="520"/>
      <c r="O73" s="520"/>
      <c r="P73" s="520"/>
      <c r="Q73" s="520"/>
      <c r="R73" s="524"/>
      <c r="S73" s="520"/>
      <c r="T73" s="521"/>
      <c r="U73" s="521"/>
      <c r="V73" s="521"/>
      <c r="W73" s="521"/>
      <c r="X73" s="521"/>
      <c r="Y73" s="521"/>
      <c r="Z73" s="521"/>
      <c r="AA73" s="521"/>
      <c r="AB73" s="521"/>
      <c r="AC73" s="660"/>
      <c r="AD73" s="521"/>
      <c r="AE73" s="521"/>
      <c r="AF73" s="522"/>
      <c r="AG73" s="522"/>
      <c r="AH73" s="522"/>
      <c r="AI73" s="522"/>
      <c r="AJ73" s="522"/>
      <c r="AK73" s="522"/>
      <c r="AL73" s="522"/>
      <c r="AM73" s="522"/>
      <c r="AN73" s="522"/>
      <c r="AO73" s="522"/>
      <c r="AP73" s="522"/>
      <c r="AQ73" s="522"/>
      <c r="AR73" s="522"/>
      <c r="AS73" s="522"/>
      <c r="AT73" s="522"/>
      <c r="AU73" s="522"/>
      <c r="AV73" s="522"/>
      <c r="AW73" s="522"/>
      <c r="AX73" s="522"/>
      <c r="AY73" s="522"/>
      <c r="AZ73" s="522"/>
      <c r="BA73" s="522"/>
      <c r="BB73" s="522"/>
      <c r="BC73" s="522"/>
      <c r="BD73" s="522"/>
      <c r="BE73" s="522"/>
      <c r="BF73" s="522"/>
      <c r="BG73" s="522"/>
      <c r="BH73" s="522"/>
      <c r="BI73" s="522"/>
      <c r="BJ73" s="522"/>
      <c r="BK73" s="522"/>
      <c r="BL73" s="522"/>
      <c r="BM73" s="522"/>
      <c r="BN73" s="522"/>
      <c r="BO73" s="522"/>
      <c r="BP73" s="522"/>
      <c r="BQ73" s="522"/>
      <c r="BR73" s="522"/>
      <c r="BS73" s="522"/>
      <c r="BT73" s="522"/>
      <c r="BU73" s="522"/>
      <c r="BV73" s="522"/>
      <c r="BW73" s="522"/>
      <c r="BX73" s="522"/>
      <c r="BY73" s="522"/>
      <c r="BZ73" s="522"/>
      <c r="CA73" s="522"/>
      <c r="CB73" s="522"/>
      <c r="CC73" s="522"/>
      <c r="CD73" s="522"/>
      <c r="CE73" s="522"/>
      <c r="CF73" s="522"/>
      <c r="CG73" s="522"/>
      <c r="CH73" s="522"/>
      <c r="CI73" s="522"/>
      <c r="CJ73" s="522"/>
      <c r="CK73" s="522"/>
      <c r="CL73" s="522"/>
      <c r="CM73" s="522"/>
      <c r="CN73" s="522"/>
      <c r="CO73" s="522"/>
      <c r="CP73" s="522"/>
      <c r="CQ73" s="522"/>
      <c r="CR73" s="522"/>
      <c r="CS73" s="522"/>
      <c r="CT73" s="522"/>
      <c r="CU73" s="522"/>
      <c r="CV73" s="522"/>
      <c r="CW73" s="522"/>
      <c r="CX73" s="522"/>
      <c r="CY73" s="522"/>
      <c r="CZ73" s="522"/>
      <c r="DA73" s="522"/>
      <c r="DB73" s="522"/>
      <c r="DC73" s="522"/>
      <c r="DD73" s="522"/>
      <c r="DE73" s="522"/>
      <c r="DF73" s="522"/>
      <c r="DG73" s="522"/>
      <c r="DH73" s="522"/>
      <c r="DI73" s="522"/>
      <c r="DJ73" s="522"/>
      <c r="DK73" s="522"/>
      <c r="DL73" s="522"/>
      <c r="DM73" s="522"/>
      <c r="DN73" s="522"/>
      <c r="DO73" s="522"/>
      <c r="DP73" s="522"/>
      <c r="DQ73" s="522"/>
      <c r="DR73" s="522"/>
      <c r="DS73" s="522"/>
      <c r="DT73" s="522"/>
      <c r="DU73" s="522"/>
      <c r="DV73" s="522"/>
      <c r="DW73" s="522"/>
      <c r="DX73" s="522"/>
      <c r="DY73" s="522"/>
      <c r="DZ73" s="522"/>
      <c r="EA73" s="522"/>
      <c r="EB73" s="522"/>
      <c r="EC73" s="522"/>
      <c r="ED73" s="522"/>
      <c r="EE73" s="522"/>
      <c r="EF73" s="522"/>
      <c r="EG73" s="522"/>
      <c r="EH73" s="522"/>
      <c r="EI73" s="522"/>
      <c r="EJ73" s="522"/>
      <c r="EK73" s="522"/>
      <c r="EL73" s="522"/>
      <c r="EM73" s="522"/>
      <c r="EN73" s="522"/>
      <c r="EO73" s="522"/>
      <c r="EP73" s="522"/>
      <c r="EQ73" s="522"/>
      <c r="ER73" s="522"/>
      <c r="ES73" s="522"/>
      <c r="ET73" s="522"/>
      <c r="EU73" s="522"/>
      <c r="EV73" s="522"/>
      <c r="EW73" s="522"/>
      <c r="EX73" s="522"/>
      <c r="EY73" s="522"/>
      <c r="EZ73" s="522"/>
      <c r="FA73" s="522"/>
      <c r="FB73" s="522"/>
      <c r="FC73" s="522"/>
      <c r="FD73" s="522"/>
      <c r="FE73" s="522"/>
      <c r="FF73" s="522"/>
      <c r="FG73" s="522"/>
      <c r="FH73" s="522"/>
      <c r="FI73" s="522"/>
      <c r="FJ73" s="522"/>
      <c r="FK73" s="522"/>
      <c r="FL73" s="522"/>
      <c r="FM73" s="522"/>
      <c r="FN73" s="522"/>
      <c r="FO73" s="522"/>
      <c r="FP73" s="522"/>
      <c r="FQ73" s="522"/>
      <c r="FR73" s="522"/>
      <c r="FS73" s="522"/>
      <c r="FT73" s="522"/>
      <c r="FU73" s="522"/>
      <c r="FV73" s="522"/>
      <c r="FW73" s="522"/>
      <c r="FX73" s="522"/>
      <c r="FY73" s="522"/>
      <c r="FZ73" s="522"/>
      <c r="GA73" s="522"/>
      <c r="GB73" s="522"/>
      <c r="GC73" s="522"/>
      <c r="GD73" s="522"/>
      <c r="GE73" s="522"/>
      <c r="GF73" s="522"/>
      <c r="GG73" s="522"/>
      <c r="GH73" s="522"/>
      <c r="GI73" s="522"/>
      <c r="GJ73" s="522"/>
      <c r="GK73" s="522"/>
      <c r="GL73" s="522"/>
      <c r="GM73" s="522"/>
      <c r="GN73" s="522"/>
      <c r="GO73" s="522"/>
      <c r="GP73" s="522"/>
      <c r="GQ73" s="522"/>
      <c r="GR73" s="522"/>
      <c r="GS73" s="522"/>
      <c r="GT73" s="522"/>
      <c r="GU73" s="522"/>
      <c r="GV73" s="522"/>
      <c r="GW73" s="522"/>
      <c r="GX73" s="522"/>
      <c r="GY73" s="522"/>
      <c r="GZ73" s="522"/>
      <c r="HA73" s="522"/>
      <c r="HB73" s="522"/>
      <c r="HC73" s="522"/>
      <c r="HD73" s="522"/>
      <c r="HE73" s="522"/>
      <c r="HF73" s="522"/>
      <c r="HG73" s="522"/>
      <c r="HH73" s="522"/>
      <c r="HI73" s="522"/>
      <c r="HJ73" s="522"/>
      <c r="HK73" s="522"/>
      <c r="HL73" s="522"/>
      <c r="HM73" s="522"/>
      <c r="HN73" s="522"/>
      <c r="HO73" s="522"/>
      <c r="HP73" s="522"/>
      <c r="HQ73" s="522"/>
      <c r="HR73" s="522"/>
      <c r="HS73" s="522"/>
      <c r="HT73" s="522"/>
      <c r="HU73" s="522"/>
      <c r="HV73" s="522"/>
      <c r="HW73" s="522"/>
      <c r="HX73" s="522"/>
      <c r="HY73" s="522"/>
      <c r="HZ73" s="522"/>
      <c r="IA73" s="522"/>
      <c r="IB73" s="521"/>
      <c r="IC73" s="521"/>
      <c r="ID73" s="521"/>
      <c r="IE73" s="521"/>
      <c r="IF73" s="521"/>
      <c r="IG73" s="521"/>
      <c r="IH73" s="521"/>
      <c r="II73" s="521"/>
      <c r="IJ73" s="521"/>
      <c r="IK73" s="521"/>
      <c r="IL73" s="521"/>
      <c r="IM73" s="521"/>
      <c r="IN73" s="521"/>
      <c r="IO73" s="521"/>
      <c r="IP73" s="521"/>
      <c r="IQ73" s="521"/>
      <c r="IR73" s="521"/>
      <c r="IS73" s="521"/>
      <c r="IT73" s="521"/>
      <c r="IU73" s="521"/>
      <c r="IV73" s="521"/>
    </row>
    <row r="74" spans="1:256" s="472" customFormat="1" ht="12" customHeight="1" x14ac:dyDescent="0.25">
      <c r="A74" s="523"/>
      <c r="B74" s="524"/>
      <c r="C74" s="524"/>
      <c r="D74" s="520"/>
      <c r="E74" s="520"/>
      <c r="F74" s="524"/>
      <c r="G74" s="520"/>
      <c r="H74" s="520"/>
      <c r="I74" s="523"/>
      <c r="J74" s="520"/>
      <c r="K74" s="523"/>
      <c r="L74" s="524"/>
      <c r="M74" s="524"/>
      <c r="N74" s="520"/>
      <c r="O74" s="520"/>
      <c r="P74" s="520"/>
      <c r="Q74" s="520"/>
      <c r="R74" s="524"/>
      <c r="S74" s="520"/>
      <c r="T74" s="521"/>
      <c r="U74" s="521"/>
      <c r="V74" s="521"/>
      <c r="W74" s="521"/>
      <c r="X74" s="521"/>
      <c r="Y74" s="521"/>
      <c r="Z74" s="521"/>
      <c r="AA74" s="521"/>
      <c r="AB74" s="521"/>
      <c r="AC74" s="660"/>
      <c r="AD74" s="521"/>
      <c r="AE74" s="521"/>
      <c r="AF74" s="522"/>
      <c r="AG74" s="522"/>
      <c r="AH74" s="522"/>
      <c r="AI74" s="522"/>
      <c r="AJ74" s="522"/>
      <c r="AK74" s="522"/>
      <c r="AL74" s="522"/>
      <c r="AM74" s="522"/>
      <c r="AN74" s="522"/>
      <c r="AO74" s="522"/>
      <c r="AP74" s="522"/>
      <c r="AQ74" s="522"/>
      <c r="AR74" s="522"/>
      <c r="AS74" s="522"/>
      <c r="AT74" s="522"/>
      <c r="AU74" s="522"/>
      <c r="AV74" s="522"/>
      <c r="AW74" s="522"/>
      <c r="AX74" s="522"/>
      <c r="AY74" s="522"/>
      <c r="AZ74" s="522"/>
      <c r="BA74" s="522"/>
      <c r="BB74" s="522"/>
      <c r="BC74" s="522"/>
      <c r="BD74" s="522"/>
      <c r="BE74" s="522"/>
      <c r="BF74" s="522"/>
      <c r="BG74" s="522"/>
      <c r="BH74" s="522"/>
      <c r="BI74" s="522"/>
      <c r="BJ74" s="522"/>
      <c r="BK74" s="522"/>
      <c r="BL74" s="522"/>
      <c r="BM74" s="522"/>
      <c r="BN74" s="522"/>
      <c r="BO74" s="522"/>
      <c r="BP74" s="522"/>
      <c r="BQ74" s="522"/>
      <c r="BR74" s="522"/>
      <c r="BS74" s="522"/>
      <c r="BT74" s="522"/>
      <c r="BU74" s="522"/>
      <c r="BV74" s="522"/>
      <c r="BW74" s="522"/>
      <c r="BX74" s="522"/>
      <c r="BY74" s="522"/>
      <c r="BZ74" s="522"/>
      <c r="CA74" s="522"/>
      <c r="CB74" s="522"/>
      <c r="CC74" s="522"/>
      <c r="CD74" s="522"/>
      <c r="CE74" s="522"/>
      <c r="CF74" s="522"/>
      <c r="CG74" s="522"/>
      <c r="CH74" s="522"/>
      <c r="CI74" s="522"/>
      <c r="CJ74" s="522"/>
      <c r="CK74" s="522"/>
      <c r="CL74" s="522"/>
      <c r="CM74" s="522"/>
      <c r="CN74" s="522"/>
      <c r="CO74" s="522"/>
      <c r="CP74" s="522"/>
      <c r="CQ74" s="522"/>
      <c r="CR74" s="522"/>
      <c r="CS74" s="522"/>
      <c r="CT74" s="522"/>
      <c r="CU74" s="522"/>
      <c r="CV74" s="522"/>
      <c r="CW74" s="522"/>
      <c r="CX74" s="522"/>
      <c r="CY74" s="522"/>
      <c r="CZ74" s="522"/>
      <c r="DA74" s="522"/>
      <c r="DB74" s="522"/>
      <c r="DC74" s="522"/>
      <c r="DD74" s="522"/>
      <c r="DE74" s="522"/>
      <c r="DF74" s="522"/>
      <c r="DG74" s="522"/>
      <c r="DH74" s="522"/>
      <c r="DI74" s="522"/>
      <c r="DJ74" s="522"/>
      <c r="DK74" s="522"/>
      <c r="DL74" s="522"/>
      <c r="DM74" s="522"/>
      <c r="DN74" s="522"/>
      <c r="DO74" s="522"/>
      <c r="DP74" s="522"/>
      <c r="DQ74" s="522"/>
      <c r="DR74" s="522"/>
      <c r="DS74" s="522"/>
      <c r="DT74" s="522"/>
      <c r="DU74" s="522"/>
      <c r="DV74" s="522"/>
      <c r="DW74" s="522"/>
      <c r="DX74" s="522"/>
      <c r="DY74" s="522"/>
      <c r="DZ74" s="522"/>
      <c r="EA74" s="522"/>
      <c r="EB74" s="522"/>
      <c r="EC74" s="522"/>
      <c r="ED74" s="522"/>
      <c r="EE74" s="522"/>
      <c r="EF74" s="522"/>
      <c r="EG74" s="522"/>
      <c r="EH74" s="522"/>
      <c r="EI74" s="522"/>
      <c r="EJ74" s="522"/>
      <c r="EK74" s="522"/>
      <c r="EL74" s="522"/>
      <c r="EM74" s="522"/>
      <c r="EN74" s="522"/>
      <c r="EO74" s="522"/>
      <c r="EP74" s="522"/>
      <c r="EQ74" s="522"/>
      <c r="ER74" s="522"/>
      <c r="ES74" s="522"/>
      <c r="ET74" s="522"/>
      <c r="EU74" s="522"/>
      <c r="EV74" s="522"/>
      <c r="EW74" s="522"/>
      <c r="EX74" s="522"/>
      <c r="EY74" s="522"/>
      <c r="EZ74" s="522"/>
      <c r="FA74" s="522"/>
      <c r="FB74" s="522"/>
      <c r="FC74" s="522"/>
      <c r="FD74" s="522"/>
      <c r="FE74" s="522"/>
      <c r="FF74" s="522"/>
      <c r="FG74" s="522"/>
      <c r="FH74" s="522"/>
      <c r="FI74" s="522"/>
      <c r="FJ74" s="522"/>
      <c r="FK74" s="522"/>
      <c r="FL74" s="522"/>
      <c r="FM74" s="522"/>
      <c r="FN74" s="522"/>
      <c r="FO74" s="522"/>
      <c r="FP74" s="522"/>
      <c r="FQ74" s="522"/>
      <c r="FR74" s="522"/>
      <c r="FS74" s="522"/>
      <c r="FT74" s="522"/>
      <c r="FU74" s="522"/>
      <c r="FV74" s="522"/>
      <c r="FW74" s="522"/>
      <c r="FX74" s="522"/>
      <c r="FY74" s="522"/>
      <c r="FZ74" s="522"/>
      <c r="GA74" s="522"/>
      <c r="GB74" s="522"/>
      <c r="GC74" s="522"/>
      <c r="GD74" s="522"/>
      <c r="GE74" s="522"/>
      <c r="GF74" s="522"/>
      <c r="GG74" s="522"/>
      <c r="GH74" s="522"/>
      <c r="GI74" s="522"/>
      <c r="GJ74" s="522"/>
      <c r="GK74" s="522"/>
      <c r="GL74" s="522"/>
      <c r="GM74" s="522"/>
      <c r="GN74" s="522"/>
      <c r="GO74" s="522"/>
      <c r="GP74" s="522"/>
      <c r="GQ74" s="522"/>
      <c r="GR74" s="522"/>
      <c r="GS74" s="522"/>
      <c r="GT74" s="522"/>
      <c r="GU74" s="522"/>
      <c r="GV74" s="522"/>
      <c r="GW74" s="522"/>
      <c r="GX74" s="522"/>
      <c r="GY74" s="522"/>
      <c r="GZ74" s="522"/>
      <c r="HA74" s="522"/>
      <c r="HB74" s="522"/>
      <c r="HC74" s="522"/>
      <c r="HD74" s="522"/>
      <c r="HE74" s="522"/>
      <c r="HF74" s="522"/>
      <c r="HG74" s="522"/>
      <c r="HH74" s="522"/>
      <c r="HI74" s="522"/>
      <c r="HJ74" s="522"/>
      <c r="HK74" s="522"/>
      <c r="HL74" s="522"/>
      <c r="HM74" s="522"/>
      <c r="HN74" s="522"/>
      <c r="HO74" s="522"/>
      <c r="HP74" s="522"/>
      <c r="HQ74" s="522"/>
      <c r="HR74" s="522"/>
      <c r="HS74" s="522"/>
      <c r="HT74" s="522"/>
      <c r="HU74" s="522"/>
      <c r="HV74" s="522"/>
      <c r="HW74" s="522"/>
      <c r="HX74" s="522"/>
      <c r="HY74" s="522"/>
      <c r="HZ74" s="522"/>
      <c r="IA74" s="522"/>
      <c r="IB74" s="521"/>
      <c r="IC74" s="521"/>
      <c r="ID74" s="521"/>
      <c r="IE74" s="521"/>
      <c r="IF74" s="521"/>
      <c r="IG74" s="521"/>
      <c r="IH74" s="521"/>
      <c r="II74" s="521"/>
      <c r="IJ74" s="521"/>
      <c r="IK74" s="521"/>
      <c r="IL74" s="521"/>
      <c r="IM74" s="521"/>
      <c r="IN74" s="521"/>
      <c r="IO74" s="521"/>
      <c r="IP74" s="521"/>
      <c r="IQ74" s="521"/>
      <c r="IR74" s="521"/>
      <c r="IS74" s="521"/>
      <c r="IT74" s="521"/>
      <c r="IU74" s="521"/>
      <c r="IV74" s="521"/>
    </row>
    <row r="75" spans="1:256" ht="12" customHeight="1" x14ac:dyDescent="0.25">
      <c r="A75" s="523"/>
      <c r="B75" s="524"/>
      <c r="C75" s="524"/>
      <c r="D75" s="520"/>
      <c r="E75" s="520"/>
      <c r="F75" s="524"/>
      <c r="G75" s="520"/>
      <c r="H75" s="520"/>
      <c r="I75" s="523"/>
      <c r="J75" s="520"/>
      <c r="K75" s="523"/>
      <c r="L75" s="524"/>
      <c r="M75" s="524"/>
      <c r="N75" s="520"/>
      <c r="O75" s="520"/>
      <c r="P75" s="520"/>
      <c r="Q75" s="520"/>
      <c r="R75" s="524"/>
      <c r="S75" s="520"/>
      <c r="IB75" s="521"/>
      <c r="IC75" s="521"/>
      <c r="ID75" s="521"/>
      <c r="IE75" s="521"/>
      <c r="IF75" s="521"/>
      <c r="IG75" s="521"/>
      <c r="IH75" s="521"/>
      <c r="II75" s="521"/>
      <c r="IJ75" s="521"/>
      <c r="IK75" s="521"/>
      <c r="IL75" s="521"/>
      <c r="IM75" s="521"/>
      <c r="IN75" s="521"/>
      <c r="IO75" s="521"/>
      <c r="IP75" s="521"/>
      <c r="IQ75" s="521"/>
      <c r="IR75" s="521"/>
      <c r="IS75" s="521"/>
      <c r="IT75" s="521"/>
      <c r="IU75" s="521"/>
      <c r="IV75" s="521"/>
    </row>
    <row r="76" spans="1:256" ht="12" customHeight="1" x14ac:dyDescent="0.25">
      <c r="A76" s="523"/>
      <c r="B76" s="524"/>
      <c r="C76" s="524"/>
      <c r="D76" s="520"/>
      <c r="E76" s="520"/>
      <c r="F76" s="524"/>
      <c r="G76" s="520"/>
      <c r="H76" s="520"/>
      <c r="I76" s="523"/>
      <c r="J76" s="520"/>
      <c r="K76" s="523"/>
      <c r="L76" s="524"/>
      <c r="M76" s="524"/>
      <c r="N76" s="520"/>
      <c r="O76" s="520"/>
      <c r="P76" s="520"/>
      <c r="Q76" s="520"/>
      <c r="R76" s="524"/>
      <c r="S76" s="520"/>
      <c r="IB76" s="521"/>
      <c r="IC76" s="521"/>
      <c r="ID76" s="521"/>
      <c r="IE76" s="521"/>
      <c r="IF76" s="521"/>
      <c r="IG76" s="521"/>
      <c r="IH76" s="521"/>
      <c r="II76" s="521"/>
      <c r="IJ76" s="521"/>
      <c r="IK76" s="521"/>
      <c r="IL76" s="521"/>
      <c r="IM76" s="521"/>
      <c r="IN76" s="521"/>
      <c r="IO76" s="521"/>
      <c r="IP76" s="521"/>
      <c r="IQ76" s="521"/>
      <c r="IR76" s="521"/>
      <c r="IS76" s="521"/>
      <c r="IT76" s="521"/>
      <c r="IU76" s="521"/>
      <c r="IV76" s="521"/>
    </row>
  </sheetData>
  <pageMargins left="0.7" right="0.7" top="0.75" bottom="0.75" header="0.3" footer="0.3"/>
  <pageSetup paperSize="9" scale="66" fitToWidth="2" orientation="landscape" r:id="rId1"/>
  <headerFooter alignWithMargins="0">
    <oddHeader>&amp;R&amp;P (&amp;N)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IG69"/>
  <sheetViews>
    <sheetView showGridLines="0" zoomScaleNormal="100" workbookViewId="0">
      <selection activeCell="A15" sqref="A15"/>
    </sheetView>
  </sheetViews>
  <sheetFormatPr defaultColWidth="8.54296875" defaultRowHeight="12" customHeight="1" x14ac:dyDescent="0.25"/>
  <cols>
    <col min="1" max="1" width="15.54296875" style="521" customWidth="1"/>
    <col min="2" max="2" width="7.453125" style="521" customWidth="1"/>
    <col min="3" max="4" width="7.54296875" style="521" customWidth="1"/>
    <col min="5" max="5" width="6.453125" style="521" customWidth="1"/>
    <col min="6" max="6" width="7.453125" style="521" customWidth="1"/>
    <col min="7" max="8" width="7.54296875" style="521" customWidth="1"/>
    <col min="9" max="10" width="7.453125" style="521" customWidth="1"/>
    <col min="11" max="12" width="7.54296875" style="521" customWidth="1"/>
    <col min="13" max="13" width="7.453125" style="521" customWidth="1"/>
    <col min="14" max="17" width="6.453125" style="521" customWidth="1"/>
    <col min="18" max="18" width="15.54296875" style="521" customWidth="1"/>
    <col min="19" max="19" width="6.453125" style="521" customWidth="1"/>
    <col min="20" max="20" width="7.81640625" style="521" customWidth="1"/>
    <col min="21" max="21" width="7.54296875" style="521" customWidth="1"/>
    <col min="22" max="22" width="5.453125" style="521" customWidth="1"/>
    <col min="23" max="23" width="6.453125" style="521" customWidth="1"/>
    <col min="24" max="25" width="7.54296875" style="521" customWidth="1"/>
    <col min="26" max="26" width="6.453125" style="521" customWidth="1"/>
    <col min="27" max="27" width="6" style="521" customWidth="1"/>
    <col min="28" max="29" width="7.54296875" style="521" customWidth="1"/>
    <col min="30" max="30" width="5.453125" style="521" customWidth="1"/>
    <col min="31" max="31" width="6.453125" style="521" customWidth="1"/>
    <col min="32" max="32" width="7.81640625" style="521" customWidth="1"/>
    <col min="33" max="33" width="7" style="521" customWidth="1"/>
    <col min="34" max="34" width="5.453125" style="476" customWidth="1"/>
    <col min="35" max="35" width="7.1796875" style="521" customWidth="1"/>
    <col min="36" max="36" width="5.453125" style="521" customWidth="1"/>
    <col min="37" max="37" width="0.1796875" style="522" customWidth="1"/>
    <col min="38" max="16384" width="8.54296875" style="522"/>
  </cols>
  <sheetData>
    <row r="1" spans="1:44" s="477" customFormat="1" ht="13.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476"/>
      <c r="AJ1" s="476"/>
    </row>
    <row r="2" spans="1:44" s="477" customFormat="1" ht="12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>
        <v>41695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204">
        <v>41695</v>
      </c>
      <c r="AG2" s="191"/>
      <c r="AH2" s="191"/>
      <c r="AI2" s="476"/>
      <c r="AJ2" s="476"/>
    </row>
    <row r="3" spans="1:44" s="477" customFormat="1" ht="12" customHeight="1" x14ac:dyDescent="0.25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476"/>
      <c r="AJ3" s="476"/>
    </row>
    <row r="4" spans="1:44" s="480" customFormat="1" ht="21.75" customHeight="1" x14ac:dyDescent="0.35">
      <c r="B4" s="481"/>
      <c r="C4" s="482"/>
      <c r="D4" s="482"/>
      <c r="E4" s="48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481"/>
      <c r="AJ4" s="481"/>
    </row>
    <row r="5" spans="1:44" s="480" customFormat="1" ht="16" customHeight="1" x14ac:dyDescent="0.35">
      <c r="A5" s="538" t="s">
        <v>158</v>
      </c>
      <c r="B5" s="481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538" t="s">
        <v>158</v>
      </c>
      <c r="S5" s="299"/>
      <c r="T5" s="299"/>
      <c r="U5" s="299"/>
      <c r="V5" s="299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481"/>
      <c r="AJ5" s="481"/>
    </row>
    <row r="6" spans="1:44" s="480" customFormat="1" ht="14.15" customHeight="1" x14ac:dyDescent="0.35">
      <c r="A6" s="539" t="s">
        <v>159</v>
      </c>
      <c r="B6" s="481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539" t="s">
        <v>159</v>
      </c>
      <c r="S6" s="299"/>
      <c r="T6" s="299"/>
      <c r="U6" s="299"/>
      <c r="V6" s="299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481"/>
      <c r="AJ6" s="481"/>
    </row>
    <row r="7" spans="1:44" s="477" customFormat="1" ht="14.15" customHeight="1" x14ac:dyDescent="0.3">
      <c r="A7" s="540" t="s">
        <v>160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540" t="s">
        <v>160</v>
      </c>
      <c r="S7" s="307"/>
      <c r="T7" s="305"/>
      <c r="U7" s="305"/>
      <c r="V7" s="305"/>
      <c r="W7" s="346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476"/>
      <c r="AJ7" s="476"/>
    </row>
    <row r="8" spans="1:44" s="486" customFormat="1" ht="10.5" x14ac:dyDescent="0.25">
      <c r="A8" s="483" t="s">
        <v>71</v>
      </c>
      <c r="B8" s="354" t="s">
        <v>11</v>
      </c>
      <c r="C8" s="195"/>
      <c r="D8" s="195"/>
      <c r="E8" s="195"/>
      <c r="F8" s="354" t="s">
        <v>43</v>
      </c>
      <c r="G8" s="195"/>
      <c r="H8" s="195"/>
      <c r="I8" s="195"/>
      <c r="J8" s="532" t="s">
        <v>46</v>
      </c>
      <c r="K8" s="195"/>
      <c r="L8" s="195"/>
      <c r="M8" s="195"/>
      <c r="N8" s="350"/>
      <c r="O8" s="351"/>
      <c r="P8" s="351"/>
      <c r="Q8" s="351"/>
      <c r="R8" s="483" t="s">
        <v>71</v>
      </c>
      <c r="S8" s="354" t="s">
        <v>48</v>
      </c>
      <c r="T8" s="195"/>
      <c r="U8" s="195"/>
      <c r="V8" s="195"/>
      <c r="W8" s="354" t="s">
        <v>50</v>
      </c>
      <c r="X8" s="195"/>
      <c r="Y8" s="195"/>
      <c r="Z8" s="484"/>
      <c r="AA8" s="354" t="s">
        <v>52</v>
      </c>
      <c r="AB8" s="195"/>
      <c r="AC8" s="195"/>
      <c r="AD8" s="195"/>
      <c r="AE8" s="354" t="s">
        <v>54</v>
      </c>
      <c r="AF8" s="195"/>
      <c r="AG8" s="195"/>
      <c r="AH8" s="195"/>
      <c r="AI8" s="195"/>
      <c r="AJ8" s="195"/>
      <c r="AK8" s="25"/>
      <c r="AL8" s="485"/>
    </row>
    <row r="9" spans="1:44" s="489" customFormat="1" ht="10.5" x14ac:dyDescent="0.25">
      <c r="A9" s="487" t="s">
        <v>143</v>
      </c>
      <c r="B9" s="533" t="s">
        <v>12</v>
      </c>
      <c r="C9" s="534"/>
      <c r="D9" s="534"/>
      <c r="E9" s="534"/>
      <c r="F9" s="533" t="s">
        <v>44</v>
      </c>
      <c r="G9" s="534"/>
      <c r="H9" s="534"/>
      <c r="I9" s="534"/>
      <c r="J9" s="533" t="s">
        <v>47</v>
      </c>
      <c r="K9" s="534"/>
      <c r="L9" s="534"/>
      <c r="M9" s="535"/>
      <c r="N9" s="350"/>
      <c r="O9" s="351"/>
      <c r="P9" s="351"/>
      <c r="Q9" s="351"/>
      <c r="R9" s="487" t="s">
        <v>143</v>
      </c>
      <c r="S9" s="533" t="s">
        <v>49</v>
      </c>
      <c r="T9" s="534"/>
      <c r="U9" s="534"/>
      <c r="V9" s="534"/>
      <c r="W9" s="533" t="s">
        <v>51</v>
      </c>
      <c r="X9" s="534"/>
      <c r="Y9" s="534"/>
      <c r="Z9" s="536"/>
      <c r="AA9" s="533" t="s">
        <v>53</v>
      </c>
      <c r="AB9" s="534"/>
      <c r="AC9" s="534"/>
      <c r="AD9" s="534"/>
      <c r="AE9" s="533" t="s">
        <v>55</v>
      </c>
      <c r="AF9" s="534"/>
      <c r="AG9" s="534"/>
      <c r="AH9" s="534"/>
      <c r="AI9" s="534"/>
      <c r="AJ9" s="534"/>
      <c r="AK9" s="27"/>
      <c r="AL9" s="488"/>
    </row>
    <row r="10" spans="1:44" s="486" customFormat="1" ht="12" customHeight="1" x14ac:dyDescent="0.25">
      <c r="A10" s="490" t="s">
        <v>73</v>
      </c>
      <c r="B10" s="368" t="s">
        <v>13</v>
      </c>
      <c r="C10" s="369" t="s">
        <v>17</v>
      </c>
      <c r="D10" s="371" t="s">
        <v>161</v>
      </c>
      <c r="E10" s="367"/>
      <c r="F10" s="368" t="s">
        <v>144</v>
      </c>
      <c r="G10" s="369" t="s">
        <v>17</v>
      </c>
      <c r="H10" s="371" t="s">
        <v>162</v>
      </c>
      <c r="I10" s="370"/>
      <c r="J10" s="368" t="s">
        <v>144</v>
      </c>
      <c r="K10" s="369" t="s">
        <v>17</v>
      </c>
      <c r="L10" s="371" t="s">
        <v>162</v>
      </c>
      <c r="M10" s="491"/>
      <c r="N10" s="373"/>
      <c r="O10" s="369"/>
      <c r="P10" s="369"/>
      <c r="Q10" s="369"/>
      <c r="R10" s="490" t="s">
        <v>73</v>
      </c>
      <c r="S10" s="368" t="s">
        <v>13</v>
      </c>
      <c r="T10" s="369" t="s">
        <v>17</v>
      </c>
      <c r="U10" s="806" t="s">
        <v>161</v>
      </c>
      <c r="V10" s="807"/>
      <c r="W10" s="368" t="s">
        <v>13</v>
      </c>
      <c r="X10" s="358" t="s">
        <v>17</v>
      </c>
      <c r="Y10" s="358" t="s">
        <v>78</v>
      </c>
      <c r="Z10" s="492"/>
      <c r="AA10" s="368" t="s">
        <v>13</v>
      </c>
      <c r="AB10" s="358" t="s">
        <v>17</v>
      </c>
      <c r="AC10" s="358" t="s">
        <v>163</v>
      </c>
      <c r="AD10" s="358"/>
      <c r="AE10" s="368" t="s">
        <v>13</v>
      </c>
      <c r="AF10" s="358" t="s">
        <v>17</v>
      </c>
      <c r="AG10" s="358" t="s">
        <v>7</v>
      </c>
      <c r="AH10" s="358"/>
      <c r="AI10" s="358"/>
      <c r="AJ10" s="358"/>
      <c r="AK10" s="28"/>
      <c r="AL10" s="485"/>
    </row>
    <row r="11" spans="1:44" s="486" customFormat="1" ht="11.15" customHeight="1" x14ac:dyDescent="0.25">
      <c r="A11" s="360"/>
      <c r="B11" s="375" t="s">
        <v>14</v>
      </c>
      <c r="C11" s="367" t="s">
        <v>18</v>
      </c>
      <c r="D11" s="493" t="s">
        <v>164</v>
      </c>
      <c r="E11" s="367"/>
      <c r="F11" s="375" t="s">
        <v>14</v>
      </c>
      <c r="G11" s="367" t="s">
        <v>18</v>
      </c>
      <c r="H11" s="493" t="s">
        <v>164</v>
      </c>
      <c r="I11" s="370"/>
      <c r="J11" s="375" t="s">
        <v>14</v>
      </c>
      <c r="K11" s="367" t="s">
        <v>18</v>
      </c>
      <c r="L11" s="489" t="s">
        <v>164</v>
      </c>
      <c r="M11" s="489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08" t="s">
        <v>165</v>
      </c>
      <c r="V11" s="808"/>
      <c r="W11" s="375" t="s">
        <v>14</v>
      </c>
      <c r="X11" s="378" t="s">
        <v>18</v>
      </c>
      <c r="Y11" s="378" t="s">
        <v>82</v>
      </c>
      <c r="Z11" s="494"/>
      <c r="AA11" s="375" t="s">
        <v>14</v>
      </c>
      <c r="AB11" s="378" t="s">
        <v>18</v>
      </c>
      <c r="AC11" s="378" t="s">
        <v>166</v>
      </c>
      <c r="AD11" s="378"/>
      <c r="AE11" s="375" t="s">
        <v>14</v>
      </c>
      <c r="AF11" s="378" t="s">
        <v>18</v>
      </c>
      <c r="AG11" s="197" t="s">
        <v>6</v>
      </c>
      <c r="AH11" s="378"/>
      <c r="AI11" s="378"/>
      <c r="AJ11" s="378"/>
      <c r="AK11" s="29"/>
      <c r="AL11" s="485"/>
      <c r="AP11" s="495"/>
      <c r="AQ11" s="496"/>
      <c r="AR11" s="496"/>
    </row>
    <row r="12" spans="1:44" s="486" customFormat="1" ht="11.15" customHeight="1" x14ac:dyDescent="0.2">
      <c r="A12" s="382"/>
      <c r="B12" s="383" t="s">
        <v>15</v>
      </c>
      <c r="C12" s="384" t="s">
        <v>19</v>
      </c>
      <c r="D12" s="497" t="s">
        <v>167</v>
      </c>
      <c r="E12" s="367"/>
      <c r="F12" s="383" t="s">
        <v>15</v>
      </c>
      <c r="G12" s="384" t="s">
        <v>19</v>
      </c>
      <c r="H12" s="497" t="s">
        <v>167</v>
      </c>
      <c r="I12" s="342"/>
      <c r="J12" s="383" t="s">
        <v>15</v>
      </c>
      <c r="K12" s="384" t="s">
        <v>19</v>
      </c>
      <c r="L12" s="497" t="s">
        <v>167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09" t="s">
        <v>168</v>
      </c>
      <c r="V12" s="809"/>
      <c r="W12" s="383" t="s">
        <v>15</v>
      </c>
      <c r="X12" s="197" t="s">
        <v>19</v>
      </c>
      <c r="Y12" s="197" t="s">
        <v>85</v>
      </c>
      <c r="Z12" s="494"/>
      <c r="AA12" s="383" t="s">
        <v>15</v>
      </c>
      <c r="AB12" s="197" t="s">
        <v>19</v>
      </c>
      <c r="AC12" s="197" t="s">
        <v>169</v>
      </c>
      <c r="AD12" s="197"/>
      <c r="AE12" s="383" t="s">
        <v>15</v>
      </c>
      <c r="AF12" s="197" t="s">
        <v>19</v>
      </c>
      <c r="AG12" s="803" t="s">
        <v>9</v>
      </c>
      <c r="AH12" s="803"/>
      <c r="AI12" s="803" t="s">
        <v>8</v>
      </c>
      <c r="AJ12" s="803"/>
      <c r="AK12" s="33"/>
      <c r="AL12" s="485"/>
      <c r="AP12" s="496"/>
      <c r="AQ12" s="496"/>
      <c r="AR12" s="496"/>
    </row>
    <row r="13" spans="1:44" s="486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3"/>
      <c r="X13" s="197"/>
      <c r="Y13" s="197" t="s">
        <v>148</v>
      </c>
      <c r="Z13" s="494"/>
      <c r="AA13" s="383"/>
      <c r="AB13" s="197"/>
      <c r="AC13" s="197"/>
      <c r="AD13" s="197"/>
      <c r="AE13" s="383"/>
      <c r="AF13" s="197"/>
      <c r="AG13" s="197"/>
      <c r="AH13" s="197"/>
      <c r="AI13" s="197"/>
      <c r="AJ13" s="197"/>
      <c r="AK13" s="33"/>
      <c r="AL13" s="485"/>
      <c r="AP13" s="496"/>
      <c r="AQ13" s="496"/>
      <c r="AR13" s="496"/>
    </row>
    <row r="14" spans="1:44" s="486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375"/>
      <c r="X14" s="391" t="s">
        <v>20</v>
      </c>
      <c r="Y14" s="392" t="s">
        <v>1</v>
      </c>
      <c r="Z14" s="494"/>
      <c r="AA14" s="375"/>
      <c r="AB14" s="342" t="s">
        <v>20</v>
      </c>
      <c r="AC14" s="342" t="s">
        <v>1</v>
      </c>
      <c r="AD14" s="393"/>
      <c r="AE14" s="375"/>
      <c r="AF14" s="391" t="s">
        <v>20</v>
      </c>
      <c r="AG14" s="342" t="s">
        <v>20</v>
      </c>
      <c r="AH14" s="393"/>
      <c r="AI14" s="342" t="s">
        <v>1</v>
      </c>
      <c r="AJ14" s="393"/>
      <c r="AK14" s="31"/>
      <c r="AL14" s="485"/>
      <c r="AM14" s="496"/>
      <c r="AN14" s="496"/>
      <c r="AP14" s="495"/>
      <c r="AQ14" s="496"/>
      <c r="AR14" s="496"/>
    </row>
    <row r="15" spans="1:44" s="486" customFormat="1" ht="11.15" customHeight="1" x14ac:dyDescent="0.2">
      <c r="A15" s="530"/>
      <c r="B15" s="395" t="s">
        <v>149</v>
      </c>
      <c r="C15" s="396" t="s">
        <v>21</v>
      </c>
      <c r="D15" s="396" t="s">
        <v>21</v>
      </c>
      <c r="E15" s="400" t="s">
        <v>3</v>
      </c>
      <c r="F15" s="395" t="s">
        <v>149</v>
      </c>
      <c r="G15" s="396" t="s">
        <v>21</v>
      </c>
      <c r="H15" s="396" t="s">
        <v>21</v>
      </c>
      <c r="I15" s="400" t="s">
        <v>3</v>
      </c>
      <c r="J15" s="395" t="s">
        <v>149</v>
      </c>
      <c r="K15" s="396" t="s">
        <v>21</v>
      </c>
      <c r="L15" s="396" t="s">
        <v>21</v>
      </c>
      <c r="M15" s="400" t="s">
        <v>64</v>
      </c>
      <c r="N15" s="386"/>
      <c r="O15" s="384"/>
      <c r="P15" s="384"/>
      <c r="Q15" s="384"/>
      <c r="R15" s="531"/>
      <c r="S15" s="395" t="s">
        <v>149</v>
      </c>
      <c r="T15" s="528" t="s">
        <v>21</v>
      </c>
      <c r="U15" s="528" t="s">
        <v>21</v>
      </c>
      <c r="V15" s="400" t="s">
        <v>64</v>
      </c>
      <c r="W15" s="395" t="s">
        <v>149</v>
      </c>
      <c r="X15" s="527" t="s">
        <v>21</v>
      </c>
      <c r="Y15" s="527" t="s">
        <v>2</v>
      </c>
      <c r="Z15" s="400" t="s">
        <v>3</v>
      </c>
      <c r="AA15" s="395" t="s">
        <v>149</v>
      </c>
      <c r="AB15" s="527" t="s">
        <v>2</v>
      </c>
      <c r="AC15" s="527" t="s">
        <v>2</v>
      </c>
      <c r="AD15" s="400" t="s">
        <v>3</v>
      </c>
      <c r="AE15" s="395" t="s">
        <v>149</v>
      </c>
      <c r="AF15" s="527" t="s">
        <v>21</v>
      </c>
      <c r="AG15" s="527" t="s">
        <v>21</v>
      </c>
      <c r="AH15" s="400" t="s">
        <v>3</v>
      </c>
      <c r="AI15" s="527" t="s">
        <v>2</v>
      </c>
      <c r="AJ15" s="400" t="s">
        <v>3</v>
      </c>
      <c r="AK15" s="14"/>
      <c r="AL15" s="485"/>
      <c r="AM15" s="496"/>
      <c r="AN15" s="496"/>
      <c r="AP15" s="496"/>
      <c r="AQ15" s="496"/>
      <c r="AR15" s="496"/>
    </row>
    <row r="16" spans="1:44" s="500" customFormat="1" ht="14.25" customHeight="1" x14ac:dyDescent="0.25">
      <c r="A16" s="401" t="s">
        <v>22</v>
      </c>
      <c r="B16" s="323">
        <v>1.1759999999999999</v>
      </c>
      <c r="C16" s="243">
        <v>3.6</v>
      </c>
      <c r="D16" s="243" t="s">
        <v>61</v>
      </c>
      <c r="E16" s="249" t="s">
        <v>61</v>
      </c>
      <c r="F16" s="323">
        <v>47.91</v>
      </c>
      <c r="G16" s="243">
        <v>177.8</v>
      </c>
      <c r="H16" s="243">
        <v>85.5</v>
      </c>
      <c r="I16" s="249">
        <v>48</v>
      </c>
      <c r="J16" s="323">
        <v>49.085999999999999</v>
      </c>
      <c r="K16" s="243">
        <v>181.5</v>
      </c>
      <c r="L16" s="243">
        <v>89.2</v>
      </c>
      <c r="M16" s="249">
        <v>49</v>
      </c>
      <c r="N16" s="427"/>
      <c r="O16" s="403"/>
      <c r="P16" s="403"/>
      <c r="Q16" s="403"/>
      <c r="R16" s="404" t="s">
        <v>22</v>
      </c>
      <c r="S16" s="323">
        <v>1.4379999999999999</v>
      </c>
      <c r="T16" s="243">
        <v>2.2000000000000002</v>
      </c>
      <c r="U16" s="243">
        <v>2.2000000000000002</v>
      </c>
      <c r="V16" s="249">
        <v>100</v>
      </c>
      <c r="W16" s="323">
        <v>14.36</v>
      </c>
      <c r="X16" s="243">
        <v>52.2</v>
      </c>
      <c r="Y16" s="243">
        <v>42.1</v>
      </c>
      <c r="Z16" s="249">
        <v>81</v>
      </c>
      <c r="AA16" s="323">
        <v>19.204999999999998</v>
      </c>
      <c r="AB16" s="243">
        <v>76</v>
      </c>
      <c r="AC16" s="243">
        <v>52.1</v>
      </c>
      <c r="AD16" s="249">
        <v>69</v>
      </c>
      <c r="AE16" s="323">
        <v>24.552</v>
      </c>
      <c r="AF16" s="243">
        <v>86.3</v>
      </c>
      <c r="AG16" s="243">
        <v>86.3</v>
      </c>
      <c r="AH16" s="200">
        <v>100</v>
      </c>
      <c r="AI16" s="243">
        <v>9.1</v>
      </c>
      <c r="AJ16" s="249">
        <v>10.6</v>
      </c>
      <c r="AK16" s="71"/>
      <c r="AL16" s="498"/>
      <c r="AM16" s="499"/>
      <c r="AN16" s="499"/>
      <c r="AP16" s="501"/>
      <c r="AQ16" s="499"/>
      <c r="AR16" s="496"/>
    </row>
    <row r="17" spans="1:241" s="500" customFormat="1" ht="12" customHeight="1" x14ac:dyDescent="0.25">
      <c r="A17" s="401" t="s">
        <v>23</v>
      </c>
      <c r="B17" s="323">
        <v>5.9580000000000002</v>
      </c>
      <c r="C17" s="243">
        <v>18.8</v>
      </c>
      <c r="D17" s="243">
        <v>16.399999999999999</v>
      </c>
      <c r="E17" s="249">
        <v>87</v>
      </c>
      <c r="F17" s="323">
        <v>65.694000000000003</v>
      </c>
      <c r="G17" s="243">
        <v>258</v>
      </c>
      <c r="H17" s="243">
        <v>138.5</v>
      </c>
      <c r="I17" s="249">
        <v>54</v>
      </c>
      <c r="J17" s="323">
        <v>71.652000000000001</v>
      </c>
      <c r="K17" s="243">
        <v>276.8</v>
      </c>
      <c r="L17" s="243">
        <v>154.9</v>
      </c>
      <c r="M17" s="249">
        <v>56</v>
      </c>
      <c r="N17" s="427"/>
      <c r="O17" s="403"/>
      <c r="P17" s="403"/>
      <c r="Q17" s="403"/>
      <c r="R17" s="404" t="s">
        <v>23</v>
      </c>
      <c r="S17" s="323">
        <v>2.4980000000000002</v>
      </c>
      <c r="T17" s="243">
        <v>5.2</v>
      </c>
      <c r="U17" s="243">
        <v>4.7</v>
      </c>
      <c r="V17" s="249">
        <v>90</v>
      </c>
      <c r="W17" s="323">
        <v>47.33</v>
      </c>
      <c r="X17" s="243">
        <v>197</v>
      </c>
      <c r="Y17" s="243">
        <v>194.8</v>
      </c>
      <c r="Z17" s="249">
        <v>99</v>
      </c>
      <c r="AA17" s="323">
        <v>35.677</v>
      </c>
      <c r="AB17" s="243">
        <v>144.1</v>
      </c>
      <c r="AC17" s="243">
        <v>100.9</v>
      </c>
      <c r="AD17" s="249">
        <v>70</v>
      </c>
      <c r="AE17" s="323">
        <v>39.232999999999997</v>
      </c>
      <c r="AF17" s="243">
        <v>157.9</v>
      </c>
      <c r="AG17" s="243">
        <v>135.19999999999999</v>
      </c>
      <c r="AH17" s="200">
        <v>85.6</v>
      </c>
      <c r="AI17" s="243">
        <v>81.2</v>
      </c>
      <c r="AJ17" s="249">
        <v>51.4</v>
      </c>
      <c r="AK17" s="71"/>
      <c r="AL17" s="502"/>
      <c r="AM17" s="499"/>
      <c r="AN17" s="499"/>
      <c r="AO17" s="502"/>
      <c r="AP17" s="501"/>
      <c r="AQ17" s="499"/>
      <c r="AR17" s="496"/>
      <c r="AS17" s="502"/>
      <c r="AT17" s="502"/>
      <c r="AU17" s="502"/>
      <c r="AV17" s="502"/>
      <c r="AW17" s="502"/>
      <c r="AX17" s="502"/>
      <c r="AY17" s="502"/>
      <c r="AZ17" s="502"/>
      <c r="BA17" s="502"/>
      <c r="BB17" s="502"/>
      <c r="BC17" s="502"/>
      <c r="BD17" s="502"/>
      <c r="BE17" s="502"/>
      <c r="BF17" s="502"/>
      <c r="BG17" s="502"/>
      <c r="BH17" s="502"/>
      <c r="BI17" s="502"/>
      <c r="BJ17" s="502"/>
      <c r="BK17" s="502"/>
      <c r="BL17" s="502"/>
      <c r="BM17" s="502"/>
      <c r="BN17" s="502"/>
      <c r="BO17" s="502"/>
      <c r="BP17" s="502"/>
      <c r="BQ17" s="502"/>
      <c r="BR17" s="502"/>
      <c r="BS17" s="502"/>
      <c r="BT17" s="502"/>
      <c r="BU17" s="502"/>
      <c r="BV17" s="502"/>
      <c r="BW17" s="502"/>
      <c r="BX17" s="502"/>
      <c r="BY17" s="502"/>
      <c r="BZ17" s="502"/>
      <c r="CA17" s="502"/>
      <c r="CB17" s="502"/>
      <c r="CC17" s="502"/>
      <c r="CD17" s="502"/>
      <c r="CE17" s="502"/>
      <c r="CF17" s="502"/>
      <c r="CG17" s="502"/>
      <c r="CH17" s="502"/>
      <c r="CI17" s="502"/>
      <c r="CJ17" s="502"/>
      <c r="CK17" s="502"/>
      <c r="CL17" s="502"/>
      <c r="CM17" s="502"/>
      <c r="CN17" s="502"/>
      <c r="CO17" s="502"/>
      <c r="CP17" s="502"/>
      <c r="CQ17" s="502"/>
      <c r="CR17" s="502"/>
      <c r="CS17" s="502"/>
      <c r="CT17" s="502"/>
      <c r="CU17" s="502"/>
      <c r="CV17" s="502"/>
      <c r="CW17" s="502"/>
      <c r="CX17" s="502"/>
      <c r="CY17" s="502"/>
      <c r="CZ17" s="502"/>
      <c r="DA17" s="502"/>
      <c r="DB17" s="502"/>
      <c r="DC17" s="502"/>
      <c r="DD17" s="502"/>
      <c r="DE17" s="502"/>
      <c r="DF17" s="502"/>
      <c r="DG17" s="502"/>
      <c r="DH17" s="502"/>
      <c r="DI17" s="502"/>
      <c r="DJ17" s="502"/>
      <c r="DK17" s="502"/>
      <c r="DL17" s="502"/>
      <c r="DM17" s="502"/>
      <c r="DN17" s="502"/>
      <c r="DO17" s="502"/>
      <c r="DP17" s="502"/>
      <c r="DQ17" s="502"/>
      <c r="DR17" s="502"/>
      <c r="DS17" s="502"/>
      <c r="DT17" s="502"/>
      <c r="DU17" s="502"/>
      <c r="DV17" s="502"/>
      <c r="DW17" s="502"/>
      <c r="DX17" s="502"/>
      <c r="DY17" s="502"/>
      <c r="DZ17" s="502"/>
      <c r="EA17" s="502"/>
      <c r="EB17" s="502"/>
      <c r="EC17" s="502"/>
      <c r="ED17" s="502"/>
      <c r="EE17" s="502"/>
      <c r="EF17" s="502"/>
      <c r="EG17" s="502"/>
      <c r="EH17" s="502"/>
      <c r="EI17" s="502"/>
      <c r="EJ17" s="502"/>
      <c r="EK17" s="502"/>
      <c r="EL17" s="502"/>
      <c r="EM17" s="502"/>
      <c r="EN17" s="502"/>
      <c r="EO17" s="502"/>
      <c r="EP17" s="502"/>
      <c r="EQ17" s="502"/>
      <c r="ER17" s="502"/>
      <c r="ES17" s="502"/>
      <c r="ET17" s="502"/>
      <c r="EU17" s="502"/>
      <c r="EV17" s="502"/>
      <c r="EW17" s="502"/>
      <c r="EX17" s="502"/>
      <c r="EY17" s="502"/>
      <c r="EZ17" s="502"/>
      <c r="FA17" s="502"/>
      <c r="FB17" s="502"/>
      <c r="FC17" s="502"/>
      <c r="FD17" s="502"/>
      <c r="FE17" s="502"/>
      <c r="FF17" s="502"/>
      <c r="FG17" s="502"/>
      <c r="FH17" s="502"/>
      <c r="FI17" s="502"/>
      <c r="FJ17" s="502"/>
      <c r="FK17" s="502"/>
      <c r="FL17" s="502"/>
      <c r="FM17" s="502"/>
      <c r="FN17" s="502"/>
      <c r="FO17" s="502"/>
      <c r="FP17" s="502"/>
      <c r="FQ17" s="502"/>
      <c r="FR17" s="502"/>
      <c r="FS17" s="502"/>
      <c r="FT17" s="502"/>
      <c r="FU17" s="502"/>
      <c r="FV17" s="502"/>
      <c r="FW17" s="502"/>
      <c r="FX17" s="502"/>
      <c r="FY17" s="502"/>
      <c r="FZ17" s="502"/>
      <c r="GA17" s="502"/>
      <c r="GB17" s="502"/>
      <c r="GC17" s="502"/>
      <c r="GD17" s="502"/>
      <c r="GE17" s="502"/>
      <c r="GF17" s="502"/>
      <c r="GG17" s="502"/>
      <c r="GH17" s="502"/>
      <c r="GI17" s="502"/>
      <c r="GJ17" s="502"/>
      <c r="GK17" s="502"/>
      <c r="GL17" s="502"/>
      <c r="GM17" s="502"/>
      <c r="GN17" s="502"/>
      <c r="GO17" s="502"/>
      <c r="GP17" s="502"/>
      <c r="GQ17" s="502"/>
      <c r="GR17" s="502"/>
      <c r="GS17" s="502"/>
      <c r="GT17" s="502"/>
      <c r="GU17" s="502"/>
      <c r="GV17" s="502"/>
      <c r="GW17" s="502"/>
      <c r="GX17" s="502"/>
      <c r="GY17" s="502"/>
      <c r="GZ17" s="502"/>
      <c r="HA17" s="502"/>
      <c r="HB17" s="502"/>
      <c r="HC17" s="502"/>
      <c r="HD17" s="502"/>
      <c r="HE17" s="502"/>
      <c r="HF17" s="502"/>
      <c r="HG17" s="502"/>
      <c r="HH17" s="502"/>
      <c r="HI17" s="502"/>
      <c r="HJ17" s="502"/>
      <c r="HK17" s="502"/>
      <c r="HL17" s="502"/>
      <c r="HM17" s="502"/>
      <c r="HN17" s="502"/>
      <c r="HO17" s="502"/>
      <c r="HP17" s="502"/>
      <c r="HQ17" s="502"/>
      <c r="HR17" s="502"/>
      <c r="HS17" s="502"/>
      <c r="HT17" s="502"/>
      <c r="HU17" s="502"/>
      <c r="HV17" s="502"/>
      <c r="HW17" s="502"/>
      <c r="HX17" s="502"/>
      <c r="HY17" s="502"/>
      <c r="HZ17" s="502"/>
      <c r="IA17" s="502"/>
      <c r="IB17" s="502"/>
      <c r="IC17" s="502"/>
      <c r="ID17" s="502"/>
      <c r="IE17" s="502"/>
      <c r="IF17" s="502"/>
      <c r="IG17" s="502"/>
    </row>
    <row r="18" spans="1:241" s="500" customFormat="1" ht="12" customHeight="1" x14ac:dyDescent="0.25">
      <c r="A18" s="401" t="s">
        <v>24</v>
      </c>
      <c r="B18" s="323">
        <v>1.1140000000000001</v>
      </c>
      <c r="C18" s="243">
        <v>4.7</v>
      </c>
      <c r="D18" s="243" t="s">
        <v>87</v>
      </c>
      <c r="E18" s="249" t="s">
        <v>87</v>
      </c>
      <c r="F18" s="323">
        <v>15.558</v>
      </c>
      <c r="G18" s="243">
        <v>69.099999999999994</v>
      </c>
      <c r="H18" s="243">
        <v>38.4</v>
      </c>
      <c r="I18" s="249">
        <v>56</v>
      </c>
      <c r="J18" s="323">
        <v>16.672000000000001</v>
      </c>
      <c r="K18" s="243">
        <v>73.900000000000006</v>
      </c>
      <c r="L18" s="243">
        <v>38.4</v>
      </c>
      <c r="M18" s="249">
        <v>52</v>
      </c>
      <c r="N18" s="427"/>
      <c r="O18" s="403"/>
      <c r="P18" s="403"/>
      <c r="Q18" s="403"/>
      <c r="R18" s="404" t="s">
        <v>24</v>
      </c>
      <c r="S18" s="323">
        <v>1.1160000000000001</v>
      </c>
      <c r="T18" s="243">
        <v>3</v>
      </c>
      <c r="U18" s="244" t="s">
        <v>61</v>
      </c>
      <c r="V18" s="249" t="s">
        <v>61</v>
      </c>
      <c r="W18" s="323">
        <v>27.03</v>
      </c>
      <c r="X18" s="243">
        <v>111.7</v>
      </c>
      <c r="Y18" s="243">
        <v>96.1</v>
      </c>
      <c r="Z18" s="249">
        <v>86</v>
      </c>
      <c r="AA18" s="323">
        <v>6.5629999999999997</v>
      </c>
      <c r="AB18" s="243">
        <v>28.5</v>
      </c>
      <c r="AC18" s="243">
        <v>17.3</v>
      </c>
      <c r="AD18" s="249">
        <v>61</v>
      </c>
      <c r="AE18" s="323">
        <v>33.999000000000002</v>
      </c>
      <c r="AF18" s="243">
        <v>131.30000000000001</v>
      </c>
      <c r="AG18" s="243">
        <v>130</v>
      </c>
      <c r="AH18" s="200">
        <v>99</v>
      </c>
      <c r="AI18" s="243">
        <v>46</v>
      </c>
      <c r="AJ18" s="249">
        <v>35</v>
      </c>
      <c r="AK18" s="71"/>
      <c r="AL18" s="502"/>
      <c r="AM18" s="499"/>
      <c r="AN18" s="499"/>
      <c r="AO18" s="502"/>
      <c r="AP18" s="501"/>
      <c r="AQ18" s="499"/>
      <c r="AR18" s="496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  <c r="IC18" s="502"/>
      <c r="ID18" s="502"/>
      <c r="IE18" s="502"/>
      <c r="IF18" s="502"/>
      <c r="IG18" s="502"/>
    </row>
    <row r="19" spans="1:241" s="500" customFormat="1" ht="12" customHeight="1" x14ac:dyDescent="0.25">
      <c r="A19" s="401" t="s">
        <v>25</v>
      </c>
      <c r="B19" s="323">
        <v>1.4490000000000001</v>
      </c>
      <c r="C19" s="243">
        <v>4.5</v>
      </c>
      <c r="D19" s="243" t="s">
        <v>87</v>
      </c>
      <c r="E19" s="249" t="s">
        <v>87</v>
      </c>
      <c r="F19" s="323">
        <v>22.303999999999998</v>
      </c>
      <c r="G19" s="243">
        <v>86.7</v>
      </c>
      <c r="H19" s="243">
        <v>60.4</v>
      </c>
      <c r="I19" s="249">
        <v>70</v>
      </c>
      <c r="J19" s="323">
        <v>23.754000000000001</v>
      </c>
      <c r="K19" s="243">
        <v>91.2</v>
      </c>
      <c r="L19" s="243">
        <v>60.4</v>
      </c>
      <c r="M19" s="249">
        <v>66</v>
      </c>
      <c r="N19" s="427"/>
      <c r="O19" s="403"/>
      <c r="P19" s="403"/>
      <c r="Q19" s="403"/>
      <c r="R19" s="404" t="s">
        <v>25</v>
      </c>
      <c r="S19" s="323">
        <v>1.367</v>
      </c>
      <c r="T19" s="243">
        <v>2.8</v>
      </c>
      <c r="U19" s="243">
        <v>2.5</v>
      </c>
      <c r="V19" s="249">
        <v>91</v>
      </c>
      <c r="W19" s="323">
        <v>24.62</v>
      </c>
      <c r="X19" s="243">
        <v>98.6</v>
      </c>
      <c r="Y19" s="243">
        <v>69.900000000000006</v>
      </c>
      <c r="Z19" s="249">
        <v>71</v>
      </c>
      <c r="AA19" s="323">
        <v>23.678000000000001</v>
      </c>
      <c r="AB19" s="243">
        <v>90.7</v>
      </c>
      <c r="AC19" s="243">
        <v>63.7</v>
      </c>
      <c r="AD19" s="249">
        <v>70</v>
      </c>
      <c r="AE19" s="323">
        <v>38.185000000000002</v>
      </c>
      <c r="AF19" s="243">
        <v>151</v>
      </c>
      <c r="AG19" s="243">
        <v>135.4</v>
      </c>
      <c r="AH19" s="200">
        <v>89.7</v>
      </c>
      <c r="AI19" s="243">
        <v>36.200000000000003</v>
      </c>
      <c r="AJ19" s="249">
        <v>24</v>
      </c>
      <c r="AK19" s="71"/>
      <c r="AL19" s="502"/>
      <c r="AM19" s="499"/>
      <c r="AN19" s="499"/>
      <c r="AO19" s="502"/>
      <c r="AP19" s="501"/>
      <c r="AQ19" s="499"/>
      <c r="AR19" s="496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  <c r="IC19" s="502"/>
      <c r="ID19" s="502"/>
      <c r="IE19" s="502"/>
      <c r="IF19" s="502"/>
      <c r="IG19" s="502"/>
    </row>
    <row r="20" spans="1:241" s="500" customFormat="1" ht="12" customHeight="1" x14ac:dyDescent="0.25">
      <c r="A20" s="401" t="s">
        <v>26</v>
      </c>
      <c r="B20" s="323">
        <v>1.421</v>
      </c>
      <c r="C20" s="243">
        <v>3.6</v>
      </c>
      <c r="D20" s="243">
        <v>1.8</v>
      </c>
      <c r="E20" s="249">
        <v>50</v>
      </c>
      <c r="F20" s="323">
        <v>12.928000000000001</v>
      </c>
      <c r="G20" s="243">
        <v>53.4</v>
      </c>
      <c r="H20" s="243">
        <v>43.5</v>
      </c>
      <c r="I20" s="249">
        <v>81</v>
      </c>
      <c r="J20" s="323">
        <v>14.35</v>
      </c>
      <c r="K20" s="243">
        <v>57</v>
      </c>
      <c r="L20" s="243">
        <v>45.3</v>
      </c>
      <c r="M20" s="249">
        <v>79</v>
      </c>
      <c r="N20" s="427"/>
      <c r="O20" s="403"/>
      <c r="P20" s="403"/>
      <c r="Q20" s="403"/>
      <c r="R20" s="404" t="s">
        <v>26</v>
      </c>
      <c r="S20" s="323">
        <v>0.93100000000000005</v>
      </c>
      <c r="T20" s="243">
        <v>2</v>
      </c>
      <c r="U20" s="243">
        <v>2</v>
      </c>
      <c r="V20" s="249">
        <v>99</v>
      </c>
      <c r="W20" s="323">
        <v>25.61</v>
      </c>
      <c r="X20" s="243">
        <v>101.5</v>
      </c>
      <c r="Y20" s="243">
        <v>79.400000000000006</v>
      </c>
      <c r="Z20" s="249">
        <v>78</v>
      </c>
      <c r="AA20" s="323">
        <v>4.3929999999999998</v>
      </c>
      <c r="AB20" s="243">
        <v>17.5</v>
      </c>
      <c r="AC20" s="243">
        <v>4.2</v>
      </c>
      <c r="AD20" s="249">
        <v>24</v>
      </c>
      <c r="AE20" s="323">
        <v>38.771000000000001</v>
      </c>
      <c r="AF20" s="243">
        <v>134</v>
      </c>
      <c r="AG20" s="243">
        <v>120.1</v>
      </c>
      <c r="AH20" s="200">
        <v>89.6</v>
      </c>
      <c r="AI20" s="243">
        <v>54.6</v>
      </c>
      <c r="AJ20" s="249">
        <v>40.700000000000003</v>
      </c>
      <c r="AK20" s="71"/>
      <c r="AL20" s="502"/>
      <c r="AM20" s="499"/>
      <c r="AN20" s="499"/>
      <c r="AO20" s="502"/>
      <c r="AP20" s="501"/>
      <c r="AQ20" s="499"/>
      <c r="AR20" s="496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  <c r="IC20" s="502"/>
      <c r="ID20" s="502"/>
      <c r="IE20" s="502"/>
      <c r="IF20" s="502"/>
      <c r="IG20" s="502"/>
    </row>
    <row r="21" spans="1:241" s="500" customFormat="1" ht="12" customHeight="1" x14ac:dyDescent="0.25">
      <c r="A21" s="401" t="s">
        <v>27</v>
      </c>
      <c r="B21" s="323">
        <v>0.42299999999999999</v>
      </c>
      <c r="C21" s="243">
        <v>0.7</v>
      </c>
      <c r="D21" s="243" t="s">
        <v>61</v>
      </c>
      <c r="E21" s="249" t="s">
        <v>61</v>
      </c>
      <c r="F21" s="323">
        <v>17.404</v>
      </c>
      <c r="G21" s="243">
        <v>59.6</v>
      </c>
      <c r="H21" s="243">
        <v>34.799999999999997</v>
      </c>
      <c r="I21" s="249">
        <v>58</v>
      </c>
      <c r="J21" s="323">
        <v>17.827999999999999</v>
      </c>
      <c r="K21" s="243">
        <v>60.3</v>
      </c>
      <c r="L21" s="243">
        <v>34.799999999999997</v>
      </c>
      <c r="M21" s="249">
        <v>58</v>
      </c>
      <c r="N21" s="427"/>
      <c r="O21" s="403"/>
      <c r="P21" s="403"/>
      <c r="Q21" s="403"/>
      <c r="R21" s="404" t="s">
        <v>27</v>
      </c>
      <c r="S21" s="323">
        <v>0.52300000000000002</v>
      </c>
      <c r="T21" s="243">
        <v>0.8</v>
      </c>
      <c r="U21" s="244" t="s">
        <v>61</v>
      </c>
      <c r="V21" s="249" t="s">
        <v>61</v>
      </c>
      <c r="W21" s="323">
        <v>18.43</v>
      </c>
      <c r="X21" s="243">
        <v>57</v>
      </c>
      <c r="Y21" s="243">
        <v>48.5</v>
      </c>
      <c r="Z21" s="249">
        <v>85</v>
      </c>
      <c r="AA21" s="323">
        <v>6.7110000000000003</v>
      </c>
      <c r="AB21" s="243">
        <v>24.2</v>
      </c>
      <c r="AC21" s="243">
        <v>24.2</v>
      </c>
      <c r="AD21" s="249">
        <v>100</v>
      </c>
      <c r="AE21" s="323">
        <v>27.597999999999999</v>
      </c>
      <c r="AF21" s="243">
        <v>88.5</v>
      </c>
      <c r="AG21" s="243">
        <v>84.9</v>
      </c>
      <c r="AH21" s="200">
        <v>96</v>
      </c>
      <c r="AI21" s="243">
        <v>28.5</v>
      </c>
      <c r="AJ21" s="249">
        <v>32.200000000000003</v>
      </c>
      <c r="AK21" s="71"/>
      <c r="AL21" s="502"/>
      <c r="AM21" s="499"/>
      <c r="AN21" s="499"/>
      <c r="AO21" s="502"/>
      <c r="AP21" s="501"/>
      <c r="AQ21" s="499"/>
      <c r="AR21" s="496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  <c r="IC21" s="502"/>
      <c r="ID21" s="502"/>
      <c r="IE21" s="502"/>
      <c r="IF21" s="502"/>
      <c r="IG21" s="502"/>
    </row>
    <row r="22" spans="1:241" s="500" customFormat="1" ht="12" customHeight="1" x14ac:dyDescent="0.25">
      <c r="A22" s="401" t="s">
        <v>28</v>
      </c>
      <c r="B22" s="323">
        <v>7.6999999999999999E-2</v>
      </c>
      <c r="C22" s="243">
        <v>0.1</v>
      </c>
      <c r="D22" s="243" t="s">
        <v>87</v>
      </c>
      <c r="E22" s="249" t="s">
        <v>87</v>
      </c>
      <c r="F22" s="323">
        <v>1.2070000000000001</v>
      </c>
      <c r="G22" s="243">
        <v>4.4000000000000004</v>
      </c>
      <c r="H22" s="243" t="s">
        <v>61</v>
      </c>
      <c r="I22" s="249" t="s">
        <v>61</v>
      </c>
      <c r="J22" s="323">
        <v>1.284</v>
      </c>
      <c r="K22" s="243">
        <v>4.5999999999999996</v>
      </c>
      <c r="L22" s="243" t="s">
        <v>61</v>
      </c>
      <c r="M22" s="249" t="s">
        <v>61</v>
      </c>
      <c r="N22" s="427"/>
      <c r="O22" s="403"/>
      <c r="P22" s="403"/>
      <c r="Q22" s="403"/>
      <c r="R22" s="404" t="s">
        <v>28</v>
      </c>
      <c r="S22" s="323">
        <v>0.41799999999999998</v>
      </c>
      <c r="T22" s="243">
        <v>0.8</v>
      </c>
      <c r="U22" s="244" t="s">
        <v>61</v>
      </c>
      <c r="V22" s="249" t="s">
        <v>61</v>
      </c>
      <c r="W22" s="323">
        <v>8.4</v>
      </c>
      <c r="X22" s="243">
        <v>28.8</v>
      </c>
      <c r="Y22" s="243">
        <v>5.4</v>
      </c>
      <c r="Z22" s="249">
        <v>19</v>
      </c>
      <c r="AA22" s="323">
        <v>0.23300000000000001</v>
      </c>
      <c r="AB22" s="243">
        <v>0.9</v>
      </c>
      <c r="AC22" s="243" t="s">
        <v>87</v>
      </c>
      <c r="AD22" s="249" t="s">
        <v>87</v>
      </c>
      <c r="AE22" s="323">
        <v>9.0410000000000004</v>
      </c>
      <c r="AF22" s="243">
        <v>30.6</v>
      </c>
      <c r="AG22" s="243">
        <v>24.9</v>
      </c>
      <c r="AH22" s="200">
        <v>81.099999999999994</v>
      </c>
      <c r="AI22" s="243">
        <v>4</v>
      </c>
      <c r="AJ22" s="249">
        <v>13</v>
      </c>
      <c r="AK22" s="71"/>
      <c r="AL22" s="502"/>
      <c r="AM22" s="499"/>
      <c r="AN22" s="499"/>
      <c r="AO22" s="502"/>
      <c r="AP22" s="501"/>
      <c r="AQ22" s="499"/>
      <c r="AR22" s="496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  <c r="IC22" s="502"/>
      <c r="ID22" s="502"/>
      <c r="IE22" s="502"/>
      <c r="IF22" s="502"/>
      <c r="IG22" s="502"/>
    </row>
    <row r="23" spans="1:241" s="500" customFormat="1" ht="12" customHeight="1" x14ac:dyDescent="0.25">
      <c r="A23" s="401" t="s">
        <v>29</v>
      </c>
      <c r="B23" s="323">
        <v>8.5000000000000006E-2</v>
      </c>
      <c r="C23" s="243">
        <v>0.3</v>
      </c>
      <c r="D23" s="243" t="s">
        <v>87</v>
      </c>
      <c r="E23" s="249" t="s">
        <v>87</v>
      </c>
      <c r="F23" s="323">
        <v>1.825</v>
      </c>
      <c r="G23" s="243">
        <v>6.2</v>
      </c>
      <c r="H23" s="243">
        <v>2.2000000000000002</v>
      </c>
      <c r="I23" s="249">
        <v>35</v>
      </c>
      <c r="J23" s="323">
        <v>1.911</v>
      </c>
      <c r="K23" s="243">
        <v>6.5</v>
      </c>
      <c r="L23" s="243">
        <v>2.2000000000000002</v>
      </c>
      <c r="M23" s="249">
        <v>33</v>
      </c>
      <c r="N23" s="427"/>
      <c r="O23" s="403"/>
      <c r="P23" s="403"/>
      <c r="Q23" s="403"/>
      <c r="R23" s="404" t="s">
        <v>29</v>
      </c>
      <c r="S23" s="323">
        <v>0.309</v>
      </c>
      <c r="T23" s="243">
        <v>0.9</v>
      </c>
      <c r="U23" s="244" t="s">
        <v>61</v>
      </c>
      <c r="V23" s="249" t="s">
        <v>61</v>
      </c>
      <c r="W23" s="323">
        <v>24.76</v>
      </c>
      <c r="X23" s="243">
        <v>84.1</v>
      </c>
      <c r="Y23" s="243">
        <v>30.4</v>
      </c>
      <c r="Z23" s="249">
        <v>36</v>
      </c>
      <c r="AA23" s="323">
        <v>0</v>
      </c>
      <c r="AB23" s="243">
        <v>0</v>
      </c>
      <c r="AC23" s="243" t="s">
        <v>87</v>
      </c>
      <c r="AD23" s="249" t="s">
        <v>87</v>
      </c>
      <c r="AE23" s="323">
        <v>10.41</v>
      </c>
      <c r="AF23" s="243">
        <v>28.7</v>
      </c>
      <c r="AG23" s="243">
        <v>25.4</v>
      </c>
      <c r="AH23" s="200">
        <v>88.3</v>
      </c>
      <c r="AI23" s="243">
        <v>1.2</v>
      </c>
      <c r="AJ23" s="249">
        <v>4.2</v>
      </c>
      <c r="AK23" s="71"/>
      <c r="AL23" s="502"/>
      <c r="AM23" s="499"/>
      <c r="AN23" s="499"/>
      <c r="AO23" s="502"/>
      <c r="AP23" s="501"/>
      <c r="AQ23" s="499"/>
      <c r="AR23" s="496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  <c r="IC23" s="502"/>
      <c r="ID23" s="502"/>
      <c r="IE23" s="502"/>
      <c r="IF23" s="502"/>
      <c r="IG23" s="502"/>
    </row>
    <row r="24" spans="1:241" s="500" customFormat="1" ht="12" customHeight="1" x14ac:dyDescent="0.25">
      <c r="A24" s="401" t="s">
        <v>30</v>
      </c>
      <c r="B24" s="323">
        <v>4.2000000000000003E-2</v>
      </c>
      <c r="C24" s="243">
        <v>0.1</v>
      </c>
      <c r="D24" s="243" t="s">
        <v>87</v>
      </c>
      <c r="E24" s="249" t="s">
        <v>87</v>
      </c>
      <c r="F24" s="323">
        <v>2.177</v>
      </c>
      <c r="G24" s="243">
        <v>5.9</v>
      </c>
      <c r="H24" s="243" t="s">
        <v>61</v>
      </c>
      <c r="I24" s="249" t="s">
        <v>61</v>
      </c>
      <c r="J24" s="323">
        <v>2.2189999999999999</v>
      </c>
      <c r="K24" s="243">
        <v>6</v>
      </c>
      <c r="L24" s="243" t="s">
        <v>61</v>
      </c>
      <c r="M24" s="249" t="s">
        <v>61</v>
      </c>
      <c r="N24" s="427"/>
      <c r="O24" s="403"/>
      <c r="P24" s="403"/>
      <c r="Q24" s="403"/>
      <c r="R24" s="404" t="s">
        <v>30</v>
      </c>
      <c r="S24" s="323">
        <v>0.438</v>
      </c>
      <c r="T24" s="243">
        <v>0.8</v>
      </c>
      <c r="U24" s="243">
        <v>0.8</v>
      </c>
      <c r="V24" s="249">
        <v>100</v>
      </c>
      <c r="W24" s="323">
        <v>9.25</v>
      </c>
      <c r="X24" s="243">
        <v>31.2</v>
      </c>
      <c r="Y24" s="243">
        <v>11.9</v>
      </c>
      <c r="Z24" s="249">
        <v>38</v>
      </c>
      <c r="AA24" s="323">
        <v>0</v>
      </c>
      <c r="AB24" s="243">
        <v>0</v>
      </c>
      <c r="AC24" s="243" t="s">
        <v>87</v>
      </c>
      <c r="AD24" s="249" t="s">
        <v>87</v>
      </c>
      <c r="AE24" s="323">
        <v>10.314</v>
      </c>
      <c r="AF24" s="243">
        <v>29.6</v>
      </c>
      <c r="AG24" s="243">
        <v>23.3</v>
      </c>
      <c r="AH24" s="200">
        <v>78.900000000000006</v>
      </c>
      <c r="AI24" s="243">
        <v>2</v>
      </c>
      <c r="AJ24" s="249">
        <v>6.7</v>
      </c>
      <c r="AK24" s="71"/>
      <c r="AL24" s="502"/>
      <c r="AM24" s="499"/>
      <c r="AN24" s="499"/>
      <c r="AO24" s="502"/>
      <c r="AP24" s="501"/>
      <c r="AQ24" s="499"/>
      <c r="AR24" s="496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  <c r="IC24" s="502"/>
      <c r="ID24" s="502"/>
      <c r="IE24" s="502"/>
      <c r="IF24" s="502"/>
      <c r="IG24" s="502"/>
    </row>
    <row r="25" spans="1:241" s="500" customFormat="1" ht="12" customHeight="1" x14ac:dyDescent="0.25">
      <c r="A25" s="401" t="s">
        <v>31</v>
      </c>
      <c r="B25" s="323">
        <v>0.13300000000000001</v>
      </c>
      <c r="C25" s="243">
        <v>0.4</v>
      </c>
      <c r="D25" s="243" t="s">
        <v>87</v>
      </c>
      <c r="E25" s="249" t="s">
        <v>87</v>
      </c>
      <c r="F25" s="323">
        <v>1.9670000000000001</v>
      </c>
      <c r="G25" s="243">
        <v>7</v>
      </c>
      <c r="H25" s="243">
        <v>0</v>
      </c>
      <c r="I25" s="249">
        <v>0</v>
      </c>
      <c r="J25" s="323">
        <v>2.0990000000000002</v>
      </c>
      <c r="K25" s="243">
        <v>7.4</v>
      </c>
      <c r="L25" s="243">
        <v>0</v>
      </c>
      <c r="M25" s="249">
        <v>0</v>
      </c>
      <c r="N25" s="427"/>
      <c r="O25" s="403"/>
      <c r="P25" s="403"/>
      <c r="Q25" s="403"/>
      <c r="R25" s="404" t="s">
        <v>31</v>
      </c>
      <c r="S25" s="323">
        <v>0.35399999999999998</v>
      </c>
      <c r="T25" s="243">
        <v>0.6</v>
      </c>
      <c r="U25" s="244" t="s">
        <v>87</v>
      </c>
      <c r="V25" s="249" t="s">
        <v>87</v>
      </c>
      <c r="W25" s="323">
        <v>11.39</v>
      </c>
      <c r="X25" s="243">
        <v>37.799999999999997</v>
      </c>
      <c r="Y25" s="243">
        <v>3.1</v>
      </c>
      <c r="Z25" s="249">
        <v>8</v>
      </c>
      <c r="AA25" s="323">
        <v>0.67400000000000004</v>
      </c>
      <c r="AB25" s="243">
        <v>2.5</v>
      </c>
      <c r="AC25" s="243" t="s">
        <v>61</v>
      </c>
      <c r="AD25" s="249" t="s">
        <v>61</v>
      </c>
      <c r="AE25" s="323">
        <v>14.971</v>
      </c>
      <c r="AF25" s="243">
        <v>42.2</v>
      </c>
      <c r="AG25" s="243">
        <v>28.5</v>
      </c>
      <c r="AH25" s="200">
        <v>67.599999999999994</v>
      </c>
      <c r="AI25" s="243">
        <v>5.0999999999999996</v>
      </c>
      <c r="AJ25" s="249">
        <v>12.2</v>
      </c>
      <c r="AK25" s="71"/>
      <c r="AL25" s="502"/>
      <c r="AM25" s="499"/>
      <c r="AN25" s="499"/>
      <c r="AO25" s="502"/>
      <c r="AP25" s="501"/>
      <c r="AQ25" s="499"/>
      <c r="AR25" s="496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  <c r="IC25" s="502"/>
      <c r="ID25" s="502"/>
      <c r="IE25" s="502"/>
      <c r="IF25" s="502"/>
      <c r="IG25" s="502"/>
    </row>
    <row r="26" spans="1:241" s="500" customFormat="1" ht="12" customHeight="1" x14ac:dyDescent="0.25">
      <c r="A26" s="401" t="s">
        <v>32</v>
      </c>
      <c r="B26" s="323">
        <v>1.2749999999999999</v>
      </c>
      <c r="C26" s="243">
        <v>3.2</v>
      </c>
      <c r="D26" s="243" t="s">
        <v>87</v>
      </c>
      <c r="E26" s="249" t="s">
        <v>87</v>
      </c>
      <c r="F26" s="323">
        <v>11.489000000000001</v>
      </c>
      <c r="G26" s="243">
        <v>45.7</v>
      </c>
      <c r="H26" s="243">
        <v>25.1</v>
      </c>
      <c r="I26" s="249">
        <v>55</v>
      </c>
      <c r="J26" s="323">
        <v>12.763999999999999</v>
      </c>
      <c r="K26" s="243">
        <v>48.9</v>
      </c>
      <c r="L26" s="243">
        <v>25.1</v>
      </c>
      <c r="M26" s="249">
        <v>51</v>
      </c>
      <c r="N26" s="427"/>
      <c r="O26" s="403"/>
      <c r="P26" s="403"/>
      <c r="Q26" s="403"/>
      <c r="R26" s="404" t="s">
        <v>32</v>
      </c>
      <c r="S26" s="323">
        <v>1.363</v>
      </c>
      <c r="T26" s="243">
        <v>3.4</v>
      </c>
      <c r="U26" s="244" t="s">
        <v>61</v>
      </c>
      <c r="V26" s="249" t="s">
        <v>61</v>
      </c>
      <c r="W26" s="323">
        <v>65.069999999999993</v>
      </c>
      <c r="X26" s="243">
        <v>261.60000000000002</v>
      </c>
      <c r="Y26" s="243">
        <v>223.9</v>
      </c>
      <c r="Z26" s="249">
        <v>86</v>
      </c>
      <c r="AA26" s="323">
        <v>1.1120000000000001</v>
      </c>
      <c r="AB26" s="243">
        <v>5</v>
      </c>
      <c r="AC26" s="243" t="s">
        <v>87</v>
      </c>
      <c r="AD26" s="249" t="s">
        <v>87</v>
      </c>
      <c r="AE26" s="323">
        <v>44.713000000000001</v>
      </c>
      <c r="AF26" s="243">
        <v>151</v>
      </c>
      <c r="AG26" s="243">
        <v>148</v>
      </c>
      <c r="AH26" s="200">
        <v>98</v>
      </c>
      <c r="AI26" s="243">
        <v>44.7</v>
      </c>
      <c r="AJ26" s="249">
        <v>29.6</v>
      </c>
      <c r="AK26" s="71"/>
      <c r="AL26" s="502"/>
      <c r="AM26" s="499"/>
      <c r="AN26" s="499"/>
      <c r="AO26" s="502"/>
      <c r="AP26" s="501"/>
      <c r="AQ26" s="499"/>
      <c r="AR26" s="496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  <c r="IC26" s="502"/>
      <c r="ID26" s="502"/>
      <c r="IE26" s="502"/>
      <c r="IF26" s="502"/>
      <c r="IG26" s="502"/>
    </row>
    <row r="27" spans="1:241" s="500" customFormat="1" ht="12" customHeight="1" x14ac:dyDescent="0.25">
      <c r="A27" s="401" t="s">
        <v>33</v>
      </c>
      <c r="B27" s="323">
        <v>0.377</v>
      </c>
      <c r="C27" s="243">
        <v>0.9</v>
      </c>
      <c r="D27" s="243" t="s">
        <v>87</v>
      </c>
      <c r="E27" s="249" t="s">
        <v>87</v>
      </c>
      <c r="F27" s="323">
        <v>9.8059999999999992</v>
      </c>
      <c r="G27" s="243">
        <v>41.8</v>
      </c>
      <c r="H27" s="243">
        <v>27.7</v>
      </c>
      <c r="I27" s="249">
        <v>66</v>
      </c>
      <c r="J27" s="323">
        <v>10.183999999999999</v>
      </c>
      <c r="K27" s="243">
        <v>42.7</v>
      </c>
      <c r="L27" s="243">
        <v>27.7</v>
      </c>
      <c r="M27" s="249">
        <v>65</v>
      </c>
      <c r="N27" s="427"/>
      <c r="O27" s="403"/>
      <c r="P27" s="403"/>
      <c r="Q27" s="403"/>
      <c r="R27" s="404" t="s">
        <v>33</v>
      </c>
      <c r="S27" s="323">
        <v>0.873</v>
      </c>
      <c r="T27" s="243">
        <v>2</v>
      </c>
      <c r="U27" s="243">
        <v>1</v>
      </c>
      <c r="V27" s="249">
        <v>47</v>
      </c>
      <c r="W27" s="323">
        <v>64.47</v>
      </c>
      <c r="X27" s="243">
        <v>262.2</v>
      </c>
      <c r="Y27" s="243">
        <v>205.8</v>
      </c>
      <c r="Z27" s="249">
        <v>79</v>
      </c>
      <c r="AA27" s="323">
        <v>3.09</v>
      </c>
      <c r="AB27" s="243">
        <v>14.3</v>
      </c>
      <c r="AC27" s="243" t="s">
        <v>61</v>
      </c>
      <c r="AD27" s="249" t="s">
        <v>61</v>
      </c>
      <c r="AE27" s="323">
        <v>21.337</v>
      </c>
      <c r="AF27" s="243">
        <v>78.400000000000006</v>
      </c>
      <c r="AG27" s="243">
        <v>76.3</v>
      </c>
      <c r="AH27" s="200">
        <v>97.4</v>
      </c>
      <c r="AI27" s="243">
        <v>53.7</v>
      </c>
      <c r="AJ27" s="249">
        <v>68.5</v>
      </c>
      <c r="AK27" s="71"/>
      <c r="AL27" s="502"/>
      <c r="AM27" s="499"/>
      <c r="AN27" s="499"/>
      <c r="AO27" s="502"/>
      <c r="AP27" s="501"/>
      <c r="AQ27" s="499"/>
      <c r="AR27" s="496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  <c r="IC27" s="502"/>
      <c r="ID27" s="502"/>
      <c r="IE27" s="502"/>
      <c r="IF27" s="502"/>
      <c r="IG27" s="502"/>
    </row>
    <row r="28" spans="1:241" s="500" customFormat="1" ht="12" customHeight="1" x14ac:dyDescent="0.25">
      <c r="A28" s="401" t="s">
        <v>34</v>
      </c>
      <c r="B28" s="323">
        <v>0.249</v>
      </c>
      <c r="C28" s="243">
        <v>0.7</v>
      </c>
      <c r="D28" s="243" t="s">
        <v>87</v>
      </c>
      <c r="E28" s="249" t="s">
        <v>87</v>
      </c>
      <c r="F28" s="323">
        <v>1.915</v>
      </c>
      <c r="G28" s="243">
        <v>6.4</v>
      </c>
      <c r="H28" s="243" t="s">
        <v>61</v>
      </c>
      <c r="I28" s="249" t="s">
        <v>61</v>
      </c>
      <c r="J28" s="323">
        <v>2.1640000000000001</v>
      </c>
      <c r="K28" s="243">
        <v>7.1</v>
      </c>
      <c r="L28" s="243" t="s">
        <v>61</v>
      </c>
      <c r="M28" s="249" t="s">
        <v>61</v>
      </c>
      <c r="N28" s="427"/>
      <c r="O28" s="403"/>
      <c r="P28" s="403"/>
      <c r="Q28" s="403"/>
      <c r="R28" s="404" t="s">
        <v>34</v>
      </c>
      <c r="S28" s="323">
        <v>0.46100000000000002</v>
      </c>
      <c r="T28" s="243">
        <v>0.9</v>
      </c>
      <c r="U28" s="243">
        <v>0</v>
      </c>
      <c r="V28" s="249">
        <v>0</v>
      </c>
      <c r="W28" s="323">
        <v>48.06</v>
      </c>
      <c r="X28" s="243">
        <v>164.3</v>
      </c>
      <c r="Y28" s="243">
        <v>120.9</v>
      </c>
      <c r="Z28" s="249">
        <v>74</v>
      </c>
      <c r="AA28" s="323">
        <v>0.04</v>
      </c>
      <c r="AB28" s="243">
        <v>0</v>
      </c>
      <c r="AC28" s="243" t="s">
        <v>87</v>
      </c>
      <c r="AD28" s="249" t="s">
        <v>87</v>
      </c>
      <c r="AE28" s="323">
        <v>28.097999999999999</v>
      </c>
      <c r="AF28" s="243">
        <v>77.3</v>
      </c>
      <c r="AG28" s="243">
        <v>74.400000000000006</v>
      </c>
      <c r="AH28" s="200">
        <v>96.3</v>
      </c>
      <c r="AI28" s="243">
        <v>17.8</v>
      </c>
      <c r="AJ28" s="249">
        <v>23</v>
      </c>
      <c r="AK28" s="71"/>
      <c r="AL28" s="502"/>
      <c r="AM28" s="499"/>
      <c r="AN28" s="499"/>
      <c r="AO28" s="502"/>
      <c r="AP28" s="501"/>
      <c r="AQ28" s="499"/>
      <c r="AR28" s="496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  <c r="IC28" s="502"/>
      <c r="ID28" s="502"/>
      <c r="IE28" s="502"/>
      <c r="IF28" s="502"/>
      <c r="IG28" s="502"/>
    </row>
    <row r="29" spans="1:241" s="500" customFormat="1" ht="12" customHeight="1" x14ac:dyDescent="0.25">
      <c r="A29" s="401" t="s">
        <v>35</v>
      </c>
      <c r="B29" s="323" t="s">
        <v>87</v>
      </c>
      <c r="C29" s="243" t="s">
        <v>87</v>
      </c>
      <c r="D29" s="243" t="s">
        <v>87</v>
      </c>
      <c r="E29" s="249" t="s">
        <v>87</v>
      </c>
      <c r="F29" s="323">
        <v>0.03</v>
      </c>
      <c r="G29" s="243">
        <v>0</v>
      </c>
      <c r="H29" s="243" t="s">
        <v>87</v>
      </c>
      <c r="I29" s="249" t="s">
        <v>87</v>
      </c>
      <c r="J29" s="323">
        <v>0.03</v>
      </c>
      <c r="K29" s="243">
        <v>0</v>
      </c>
      <c r="L29" s="243" t="s">
        <v>87</v>
      </c>
      <c r="M29" s="249" t="s">
        <v>87</v>
      </c>
      <c r="N29" s="427"/>
      <c r="O29" s="403"/>
      <c r="P29" s="403"/>
      <c r="Q29" s="403"/>
      <c r="R29" s="404" t="s">
        <v>35</v>
      </c>
      <c r="S29" s="323">
        <v>2.3E-2</v>
      </c>
      <c r="T29" s="243">
        <v>0</v>
      </c>
      <c r="U29" s="243" t="s">
        <v>87</v>
      </c>
      <c r="V29" s="249" t="s">
        <v>87</v>
      </c>
      <c r="W29" s="323">
        <v>2.31</v>
      </c>
      <c r="X29" s="243">
        <v>6.9</v>
      </c>
      <c r="Y29" s="243" t="s">
        <v>87</v>
      </c>
      <c r="Z29" s="249" t="s">
        <v>87</v>
      </c>
      <c r="AA29" s="323" t="s">
        <v>87</v>
      </c>
      <c r="AB29" s="243" t="s">
        <v>87</v>
      </c>
      <c r="AC29" s="243" t="s">
        <v>87</v>
      </c>
      <c r="AD29" s="249" t="s">
        <v>87</v>
      </c>
      <c r="AE29" s="323">
        <v>1.2549999999999999</v>
      </c>
      <c r="AF29" s="243">
        <v>3.8</v>
      </c>
      <c r="AG29" s="243" t="s">
        <v>61</v>
      </c>
      <c r="AH29" s="200" t="s">
        <v>61</v>
      </c>
      <c r="AI29" s="243" t="s">
        <v>61</v>
      </c>
      <c r="AJ29" s="249" t="s">
        <v>61</v>
      </c>
      <c r="AK29" s="71"/>
      <c r="AL29" s="502"/>
      <c r="AM29" s="499"/>
      <c r="AN29" s="499"/>
      <c r="AO29" s="502"/>
      <c r="AP29" s="501"/>
      <c r="AQ29" s="499"/>
      <c r="AR29" s="496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  <c r="IC29" s="502"/>
      <c r="ID29" s="502"/>
      <c r="IE29" s="502"/>
      <c r="IF29" s="502"/>
      <c r="IG29" s="502"/>
    </row>
    <row r="30" spans="1:241" s="500" customFormat="1" ht="12" customHeight="1" x14ac:dyDescent="0.25">
      <c r="A30" s="401" t="s">
        <v>36</v>
      </c>
      <c r="B30" s="323" t="s">
        <v>87</v>
      </c>
      <c r="C30" s="243" t="s">
        <v>87</v>
      </c>
      <c r="D30" s="243" t="s">
        <v>87</v>
      </c>
      <c r="E30" s="249" t="s">
        <v>87</v>
      </c>
      <c r="F30" s="323">
        <v>1.6E-2</v>
      </c>
      <c r="G30" s="243">
        <v>0.1</v>
      </c>
      <c r="H30" s="243" t="s">
        <v>87</v>
      </c>
      <c r="I30" s="249" t="s">
        <v>87</v>
      </c>
      <c r="J30" s="323">
        <v>1.6E-2</v>
      </c>
      <c r="K30" s="243">
        <v>0.1</v>
      </c>
      <c r="L30" s="243" t="s">
        <v>87</v>
      </c>
      <c r="M30" s="249" t="s">
        <v>87</v>
      </c>
      <c r="N30" s="427"/>
      <c r="O30" s="403"/>
      <c r="P30" s="403"/>
      <c r="Q30" s="403"/>
      <c r="R30" s="404" t="s">
        <v>36</v>
      </c>
      <c r="S30" s="323">
        <v>0</v>
      </c>
      <c r="T30" s="243">
        <v>0</v>
      </c>
      <c r="U30" s="243" t="s">
        <v>87</v>
      </c>
      <c r="V30" s="249" t="s">
        <v>87</v>
      </c>
      <c r="W30" s="323">
        <v>0.84</v>
      </c>
      <c r="X30" s="243">
        <v>1.6</v>
      </c>
      <c r="Y30" s="243" t="s">
        <v>87</v>
      </c>
      <c r="Z30" s="249" t="s">
        <v>87</v>
      </c>
      <c r="AA30" s="323" t="s">
        <v>87</v>
      </c>
      <c r="AB30" s="243" t="s">
        <v>87</v>
      </c>
      <c r="AC30" s="243" t="s">
        <v>87</v>
      </c>
      <c r="AD30" s="249" t="s">
        <v>87</v>
      </c>
      <c r="AE30" s="323">
        <v>0.19600000000000001</v>
      </c>
      <c r="AF30" s="243">
        <v>0.5</v>
      </c>
      <c r="AG30" s="243" t="s">
        <v>87</v>
      </c>
      <c r="AH30" s="200" t="s">
        <v>87</v>
      </c>
      <c r="AI30" s="243" t="s">
        <v>87</v>
      </c>
      <c r="AJ30" s="249" t="s">
        <v>87</v>
      </c>
      <c r="AK30" s="71"/>
      <c r="AL30" s="502"/>
      <c r="AM30" s="499"/>
      <c r="AN30" s="499"/>
      <c r="AO30" s="502"/>
      <c r="AP30" s="501"/>
      <c r="AQ30" s="499"/>
      <c r="AR30" s="496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</row>
    <row r="31" spans="1:241" s="500" customFormat="1" ht="12" customHeight="1" x14ac:dyDescent="0.25">
      <c r="A31" s="412" t="s">
        <v>116</v>
      </c>
      <c r="B31" s="413">
        <v>0.26600000000000001</v>
      </c>
      <c r="C31" s="328">
        <v>0.7</v>
      </c>
      <c r="D31" s="328" t="s">
        <v>87</v>
      </c>
      <c r="E31" s="250" t="s">
        <v>87</v>
      </c>
      <c r="F31" s="413">
        <v>1.1890000000000001</v>
      </c>
      <c r="G31" s="328">
        <v>4.7</v>
      </c>
      <c r="H31" s="328" t="s">
        <v>61</v>
      </c>
      <c r="I31" s="250" t="s">
        <v>61</v>
      </c>
      <c r="J31" s="413">
        <v>1.4550000000000001</v>
      </c>
      <c r="K31" s="328">
        <v>5.4</v>
      </c>
      <c r="L31" s="328" t="s">
        <v>61</v>
      </c>
      <c r="M31" s="250" t="s">
        <v>61</v>
      </c>
      <c r="N31" s="427"/>
      <c r="O31" s="403"/>
      <c r="P31" s="403"/>
      <c r="Q31" s="403"/>
      <c r="R31" s="416" t="s">
        <v>116</v>
      </c>
      <c r="S31" s="413">
        <v>0.16500000000000001</v>
      </c>
      <c r="T31" s="328">
        <v>0.3</v>
      </c>
      <c r="U31" s="328" t="s">
        <v>61</v>
      </c>
      <c r="V31" s="537" t="s">
        <v>61</v>
      </c>
      <c r="W31" s="413">
        <v>0.99</v>
      </c>
      <c r="X31" s="328">
        <v>4</v>
      </c>
      <c r="Y31" s="328" t="s">
        <v>87</v>
      </c>
      <c r="Z31" s="250" t="s">
        <v>87</v>
      </c>
      <c r="AA31" s="413">
        <v>2.3E-2</v>
      </c>
      <c r="AB31" s="328">
        <v>0</v>
      </c>
      <c r="AC31" s="328" t="s">
        <v>87</v>
      </c>
      <c r="AD31" s="250" t="s">
        <v>87</v>
      </c>
      <c r="AE31" s="413">
        <v>1.6080000000000001</v>
      </c>
      <c r="AF31" s="328">
        <v>5.8</v>
      </c>
      <c r="AG31" s="328" t="s">
        <v>61</v>
      </c>
      <c r="AH31" s="201" t="s">
        <v>61</v>
      </c>
      <c r="AI31" s="328" t="s">
        <v>61</v>
      </c>
      <c r="AJ31" s="250" t="s">
        <v>61</v>
      </c>
      <c r="AK31" s="72"/>
      <c r="AL31" s="502"/>
      <c r="AM31" s="499"/>
      <c r="AN31" s="499"/>
      <c r="AO31" s="502"/>
      <c r="AP31" s="501"/>
      <c r="AQ31" s="499"/>
      <c r="AR31" s="496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</row>
    <row r="32" spans="1:241" s="500" customFormat="1" ht="12" customHeight="1" x14ac:dyDescent="0.25">
      <c r="A32" s="401"/>
      <c r="B32" s="323"/>
      <c r="C32" s="243"/>
      <c r="D32" s="243"/>
      <c r="E32" s="244"/>
      <c r="F32" s="323"/>
      <c r="G32" s="324"/>
      <c r="H32" s="409"/>
      <c r="I32" s="244"/>
      <c r="J32" s="323"/>
      <c r="K32" s="243"/>
      <c r="L32" s="243"/>
      <c r="M32" s="244"/>
      <c r="N32" s="427"/>
      <c r="O32" s="403"/>
      <c r="P32" s="403"/>
      <c r="Q32" s="403"/>
      <c r="R32" s="404"/>
      <c r="S32" s="323"/>
      <c r="T32" s="243"/>
      <c r="U32" s="243"/>
      <c r="V32" s="244"/>
      <c r="W32" s="323"/>
      <c r="X32" s="243"/>
      <c r="Y32" s="243"/>
      <c r="Z32" s="244"/>
      <c r="AA32" s="323"/>
      <c r="AB32" s="243"/>
      <c r="AC32" s="243"/>
      <c r="AD32" s="244"/>
      <c r="AE32" s="323"/>
      <c r="AF32" s="243"/>
      <c r="AG32" s="243"/>
      <c r="AH32" s="200"/>
      <c r="AI32" s="243"/>
      <c r="AJ32" s="244"/>
      <c r="AK32" s="71"/>
      <c r="AL32" s="502"/>
      <c r="AM32" s="499"/>
      <c r="AN32" s="499"/>
      <c r="AO32" s="502"/>
      <c r="AP32" s="501"/>
      <c r="AQ32" s="499"/>
      <c r="AR32" s="496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</row>
    <row r="33" spans="1:241" s="505" customFormat="1" ht="12" customHeight="1" x14ac:dyDescent="0.25">
      <c r="A33" s="423" t="s">
        <v>38</v>
      </c>
      <c r="B33" s="424">
        <v>14.045999999999999</v>
      </c>
      <c r="C33" s="429">
        <v>42.3</v>
      </c>
      <c r="D33" s="429">
        <v>33.5</v>
      </c>
      <c r="E33" s="252">
        <v>79</v>
      </c>
      <c r="F33" s="424">
        <v>213.422</v>
      </c>
      <c r="G33" s="429">
        <v>827</v>
      </c>
      <c r="H33" s="429">
        <v>471.4</v>
      </c>
      <c r="I33" s="252">
        <v>57</v>
      </c>
      <c r="J33" s="424">
        <v>227.46799999999999</v>
      </c>
      <c r="K33" s="429">
        <v>869.4</v>
      </c>
      <c r="L33" s="429">
        <v>504.9</v>
      </c>
      <c r="M33" s="252">
        <v>58</v>
      </c>
      <c r="N33" s="427"/>
      <c r="O33" s="403"/>
      <c r="P33" s="403"/>
      <c r="Q33" s="403"/>
      <c r="R33" s="428" t="s">
        <v>38</v>
      </c>
      <c r="S33" s="424">
        <v>12.276999999999999</v>
      </c>
      <c r="T33" s="429">
        <v>25.7</v>
      </c>
      <c r="U33" s="429">
        <v>18.8</v>
      </c>
      <c r="V33" s="252">
        <v>73</v>
      </c>
      <c r="W33" s="424">
        <v>392.96</v>
      </c>
      <c r="X33" s="429">
        <v>1500.4</v>
      </c>
      <c r="Y33" s="429">
        <v>1167.3</v>
      </c>
      <c r="Z33" s="503">
        <v>78</v>
      </c>
      <c r="AA33" s="424">
        <v>101.399</v>
      </c>
      <c r="AB33" s="429">
        <v>403.8</v>
      </c>
      <c r="AC33" s="429">
        <v>269.2</v>
      </c>
      <c r="AD33" s="503">
        <v>67</v>
      </c>
      <c r="AE33" s="424">
        <v>344.28100000000001</v>
      </c>
      <c r="AF33" s="429">
        <v>1196.8030000000001</v>
      </c>
      <c r="AG33" s="429">
        <v>1103.452</v>
      </c>
      <c r="AH33" s="503">
        <v>92.2</v>
      </c>
      <c r="AI33" s="429">
        <v>381.78</v>
      </c>
      <c r="AJ33" s="252">
        <v>31.9</v>
      </c>
      <c r="AK33" s="71"/>
      <c r="AL33" s="504"/>
      <c r="AM33" s="504"/>
      <c r="AN33" s="504"/>
      <c r="AO33" s="504"/>
      <c r="AP33" s="504"/>
      <c r="AQ33" s="504"/>
      <c r="AR33" s="504"/>
      <c r="AS33" s="504"/>
      <c r="AT33" s="504"/>
      <c r="AU33" s="504"/>
      <c r="AV33" s="504"/>
      <c r="AW33" s="504"/>
      <c r="AX33" s="504"/>
      <c r="AY33" s="504"/>
      <c r="AZ33" s="504"/>
      <c r="BA33" s="504"/>
      <c r="BB33" s="504"/>
      <c r="BC33" s="504"/>
      <c r="BD33" s="504"/>
      <c r="BE33" s="504"/>
      <c r="BF33" s="504"/>
      <c r="BG33" s="504"/>
      <c r="BH33" s="504"/>
      <c r="BI33" s="504"/>
      <c r="BJ33" s="504"/>
      <c r="BK33" s="504"/>
      <c r="BL33" s="504"/>
      <c r="BM33" s="504"/>
      <c r="BN33" s="504"/>
      <c r="BO33" s="504"/>
      <c r="BP33" s="504"/>
      <c r="BQ33" s="504"/>
      <c r="BR33" s="504"/>
      <c r="BS33" s="504"/>
      <c r="BT33" s="504"/>
      <c r="BU33" s="504"/>
      <c r="BV33" s="504"/>
      <c r="BW33" s="504"/>
      <c r="BX33" s="504"/>
      <c r="BY33" s="504"/>
      <c r="BZ33" s="504"/>
      <c r="CA33" s="504"/>
      <c r="CB33" s="504"/>
      <c r="CC33" s="504"/>
      <c r="CD33" s="504"/>
      <c r="CE33" s="504"/>
      <c r="CF33" s="504"/>
      <c r="CG33" s="504"/>
      <c r="CH33" s="504"/>
      <c r="CI33" s="504"/>
      <c r="CJ33" s="504"/>
      <c r="CK33" s="504"/>
      <c r="CL33" s="504"/>
      <c r="CM33" s="504"/>
      <c r="CN33" s="504"/>
      <c r="CO33" s="504"/>
      <c r="CP33" s="504"/>
      <c r="CQ33" s="504"/>
      <c r="CR33" s="504"/>
      <c r="CS33" s="504"/>
      <c r="CT33" s="504"/>
      <c r="CU33" s="504"/>
      <c r="CV33" s="504"/>
      <c r="CW33" s="504"/>
      <c r="CX33" s="504"/>
      <c r="CY33" s="504"/>
      <c r="CZ33" s="504"/>
      <c r="DA33" s="504"/>
      <c r="DB33" s="504"/>
      <c r="DC33" s="504"/>
      <c r="DD33" s="504"/>
      <c r="DE33" s="504"/>
      <c r="DF33" s="504"/>
      <c r="DG33" s="504"/>
      <c r="DH33" s="504"/>
      <c r="DI33" s="504"/>
      <c r="DJ33" s="504"/>
      <c r="DK33" s="504"/>
      <c r="DL33" s="504"/>
      <c r="DM33" s="504"/>
      <c r="DN33" s="504"/>
      <c r="DO33" s="504"/>
      <c r="DP33" s="504"/>
      <c r="DQ33" s="504"/>
      <c r="DR33" s="504"/>
      <c r="DS33" s="504"/>
      <c r="DT33" s="504"/>
      <c r="DU33" s="504"/>
      <c r="DV33" s="504"/>
      <c r="DW33" s="504"/>
      <c r="DX33" s="504"/>
      <c r="DY33" s="504"/>
      <c r="DZ33" s="504"/>
      <c r="EA33" s="504"/>
      <c r="EB33" s="504"/>
      <c r="EC33" s="504"/>
      <c r="ED33" s="504"/>
      <c r="EE33" s="504"/>
      <c r="EF33" s="504"/>
      <c r="EG33" s="504"/>
      <c r="EH33" s="504"/>
      <c r="EI33" s="504"/>
      <c r="EJ33" s="504"/>
      <c r="EK33" s="504"/>
      <c r="EL33" s="504"/>
      <c r="EM33" s="504"/>
      <c r="EN33" s="504"/>
      <c r="EO33" s="504"/>
      <c r="EP33" s="504"/>
      <c r="EQ33" s="504"/>
      <c r="ER33" s="504"/>
      <c r="ES33" s="504"/>
      <c r="ET33" s="504"/>
      <c r="EU33" s="504"/>
      <c r="EV33" s="504"/>
      <c r="EW33" s="504"/>
      <c r="EX33" s="504"/>
      <c r="EY33" s="504"/>
      <c r="EZ33" s="504"/>
      <c r="FA33" s="504"/>
      <c r="FB33" s="504"/>
      <c r="FC33" s="504"/>
      <c r="FD33" s="504"/>
      <c r="FE33" s="504"/>
      <c r="FF33" s="504"/>
      <c r="FG33" s="504"/>
      <c r="FH33" s="504"/>
      <c r="FI33" s="504"/>
      <c r="FJ33" s="504"/>
      <c r="FK33" s="504"/>
      <c r="FL33" s="504"/>
      <c r="FM33" s="504"/>
      <c r="FN33" s="504"/>
      <c r="FO33" s="504"/>
      <c r="FP33" s="504"/>
      <c r="FQ33" s="504"/>
      <c r="FR33" s="504"/>
      <c r="FS33" s="504"/>
      <c r="FT33" s="504"/>
      <c r="FU33" s="504"/>
      <c r="FV33" s="504"/>
      <c r="FW33" s="504"/>
      <c r="FX33" s="504"/>
      <c r="FY33" s="504"/>
      <c r="FZ33" s="504"/>
      <c r="GA33" s="504"/>
      <c r="GB33" s="504"/>
      <c r="GC33" s="504"/>
      <c r="GD33" s="504"/>
      <c r="GE33" s="504"/>
      <c r="GF33" s="504"/>
      <c r="GG33" s="504"/>
      <c r="GH33" s="504"/>
      <c r="GI33" s="504"/>
      <c r="GJ33" s="504"/>
      <c r="GK33" s="504"/>
      <c r="GL33" s="504"/>
      <c r="GM33" s="504"/>
      <c r="GN33" s="504"/>
      <c r="GO33" s="504"/>
      <c r="GP33" s="504"/>
      <c r="GQ33" s="504"/>
      <c r="GR33" s="504"/>
      <c r="GS33" s="504"/>
      <c r="GT33" s="504"/>
      <c r="GU33" s="504"/>
      <c r="GV33" s="504"/>
      <c r="GW33" s="504"/>
      <c r="GX33" s="504"/>
      <c r="GY33" s="504"/>
      <c r="GZ33" s="504"/>
      <c r="HA33" s="504"/>
      <c r="HB33" s="504"/>
      <c r="HC33" s="504"/>
      <c r="HD33" s="504"/>
      <c r="HE33" s="504"/>
      <c r="HF33" s="504"/>
      <c r="HG33" s="504"/>
      <c r="HH33" s="504"/>
      <c r="HI33" s="504"/>
      <c r="HJ33" s="504"/>
      <c r="HK33" s="504"/>
      <c r="HL33" s="504"/>
      <c r="HM33" s="504"/>
      <c r="HN33" s="504"/>
      <c r="HO33" s="504"/>
      <c r="HP33" s="504"/>
      <c r="HQ33" s="504"/>
      <c r="HR33" s="504"/>
      <c r="HS33" s="504"/>
      <c r="HT33" s="504"/>
      <c r="HU33" s="504"/>
      <c r="HV33" s="504"/>
      <c r="HW33" s="504"/>
      <c r="HX33" s="504"/>
      <c r="HY33" s="504"/>
      <c r="HZ33" s="504"/>
      <c r="IA33" s="504"/>
      <c r="IB33" s="504"/>
      <c r="IC33" s="504"/>
      <c r="ID33" s="504"/>
      <c r="IE33" s="504"/>
      <c r="IF33" s="504"/>
      <c r="IG33" s="504"/>
    </row>
    <row r="34" spans="1:241" s="500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329"/>
      <c r="X34" s="335"/>
      <c r="Y34" s="335"/>
      <c r="Z34" s="506"/>
      <c r="AA34" s="329"/>
      <c r="AB34" s="335"/>
      <c r="AC34" s="422"/>
      <c r="AD34" s="335"/>
      <c r="AE34" s="329"/>
      <c r="AF34" s="335"/>
      <c r="AG34" s="335"/>
      <c r="AH34" s="200"/>
      <c r="AI34" s="335"/>
      <c r="AJ34" s="422"/>
      <c r="AK34" s="71"/>
      <c r="AL34" s="502"/>
      <c r="AM34" s="502"/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502"/>
      <c r="IC34" s="502"/>
      <c r="ID34" s="502"/>
      <c r="IE34" s="502"/>
      <c r="IF34" s="502"/>
      <c r="IG34" s="502"/>
    </row>
    <row r="35" spans="1:241" s="486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337"/>
      <c r="X35" s="338"/>
      <c r="Y35" s="335"/>
      <c r="Z35" s="507"/>
      <c r="AA35" s="337"/>
      <c r="AB35" s="338"/>
      <c r="AC35" s="434"/>
      <c r="AD35" s="338"/>
      <c r="AE35" s="337"/>
      <c r="AF35" s="338"/>
      <c r="AG35" s="338"/>
      <c r="AH35" s="200"/>
      <c r="AI35" s="338"/>
      <c r="AJ35" s="434"/>
      <c r="AK35" s="73"/>
      <c r="AL35" s="508"/>
      <c r="AM35" s="508"/>
      <c r="AN35" s="508"/>
      <c r="AO35" s="508"/>
      <c r="AP35" s="508"/>
      <c r="AQ35" s="508"/>
      <c r="AR35" s="508"/>
      <c r="AS35" s="508"/>
      <c r="AT35" s="508"/>
      <c r="AU35" s="508"/>
      <c r="AV35" s="508"/>
      <c r="AW35" s="508"/>
      <c r="AX35" s="508"/>
      <c r="AY35" s="508"/>
      <c r="AZ35" s="508"/>
      <c r="BA35" s="508"/>
      <c r="BB35" s="508"/>
      <c r="BC35" s="508"/>
      <c r="BD35" s="508"/>
      <c r="BE35" s="508"/>
      <c r="BF35" s="508"/>
      <c r="BG35" s="508"/>
      <c r="BH35" s="508"/>
      <c r="BI35" s="508"/>
      <c r="BJ35" s="508"/>
      <c r="BK35" s="508"/>
      <c r="BL35" s="508"/>
      <c r="BM35" s="508"/>
      <c r="BN35" s="508"/>
      <c r="BO35" s="508"/>
      <c r="BP35" s="508"/>
      <c r="BQ35" s="508"/>
      <c r="BR35" s="508"/>
      <c r="BS35" s="508"/>
      <c r="BT35" s="508"/>
      <c r="BU35" s="508"/>
      <c r="BV35" s="508"/>
      <c r="BW35" s="508"/>
      <c r="BX35" s="508"/>
      <c r="BY35" s="508"/>
      <c r="BZ35" s="508"/>
      <c r="CA35" s="508"/>
      <c r="CB35" s="508"/>
      <c r="CC35" s="508"/>
      <c r="CD35" s="508"/>
      <c r="CE35" s="508"/>
      <c r="CF35" s="508"/>
      <c r="CG35" s="508"/>
      <c r="CH35" s="508"/>
      <c r="CI35" s="508"/>
      <c r="CJ35" s="508"/>
      <c r="CK35" s="508"/>
      <c r="CL35" s="508"/>
      <c r="CM35" s="508"/>
      <c r="CN35" s="508"/>
      <c r="CO35" s="508"/>
      <c r="CP35" s="508"/>
      <c r="CQ35" s="508"/>
      <c r="CR35" s="508"/>
      <c r="CS35" s="508"/>
      <c r="CT35" s="508"/>
      <c r="CU35" s="508"/>
      <c r="CV35" s="508"/>
      <c r="CW35" s="508"/>
      <c r="CX35" s="508"/>
      <c r="CY35" s="508"/>
      <c r="CZ35" s="508"/>
      <c r="DA35" s="508"/>
      <c r="DB35" s="508"/>
      <c r="DC35" s="508"/>
      <c r="DD35" s="508"/>
      <c r="DE35" s="508"/>
      <c r="DF35" s="508"/>
      <c r="DG35" s="508"/>
      <c r="DH35" s="508"/>
      <c r="DI35" s="508"/>
      <c r="DJ35" s="508"/>
      <c r="DK35" s="508"/>
      <c r="DL35" s="508"/>
      <c r="DM35" s="508"/>
      <c r="DN35" s="508"/>
      <c r="DO35" s="508"/>
      <c r="DP35" s="508"/>
      <c r="DQ35" s="508"/>
      <c r="DR35" s="508"/>
      <c r="DS35" s="508"/>
      <c r="DT35" s="508"/>
      <c r="DU35" s="508"/>
      <c r="DV35" s="508"/>
      <c r="DW35" s="508"/>
      <c r="DX35" s="508"/>
      <c r="DY35" s="508"/>
      <c r="DZ35" s="508"/>
      <c r="EA35" s="508"/>
      <c r="EB35" s="508"/>
      <c r="EC35" s="508"/>
      <c r="ED35" s="508"/>
      <c r="EE35" s="508"/>
      <c r="EF35" s="508"/>
      <c r="EG35" s="508"/>
      <c r="EH35" s="508"/>
      <c r="EI35" s="508"/>
      <c r="EJ35" s="508"/>
      <c r="EK35" s="508"/>
      <c r="EL35" s="508"/>
      <c r="EM35" s="508"/>
      <c r="EN35" s="508"/>
      <c r="EO35" s="508"/>
      <c r="EP35" s="508"/>
      <c r="EQ35" s="508"/>
      <c r="ER35" s="508"/>
      <c r="ES35" s="508"/>
      <c r="ET35" s="508"/>
      <c r="EU35" s="508"/>
      <c r="EV35" s="508"/>
      <c r="EW35" s="508"/>
      <c r="EX35" s="508"/>
      <c r="EY35" s="508"/>
      <c r="EZ35" s="508"/>
      <c r="FA35" s="508"/>
      <c r="FB35" s="508"/>
      <c r="FC35" s="508"/>
      <c r="FD35" s="508"/>
      <c r="FE35" s="508"/>
      <c r="FF35" s="508"/>
      <c r="FG35" s="508"/>
      <c r="FH35" s="508"/>
      <c r="FI35" s="508"/>
      <c r="FJ35" s="508"/>
      <c r="FK35" s="508"/>
      <c r="FL35" s="508"/>
      <c r="FM35" s="508"/>
      <c r="FN35" s="508"/>
      <c r="FO35" s="508"/>
      <c r="FP35" s="508"/>
      <c r="FQ35" s="508"/>
      <c r="FR35" s="508"/>
      <c r="FS35" s="508"/>
      <c r="FT35" s="508"/>
      <c r="FU35" s="508"/>
      <c r="FV35" s="508"/>
      <c r="FW35" s="508"/>
      <c r="FX35" s="508"/>
      <c r="FY35" s="508"/>
      <c r="FZ35" s="508"/>
      <c r="GA35" s="508"/>
      <c r="GB35" s="508"/>
      <c r="GC35" s="508"/>
      <c r="GD35" s="508"/>
      <c r="GE35" s="508"/>
      <c r="GF35" s="508"/>
      <c r="GG35" s="508"/>
      <c r="GH35" s="508"/>
      <c r="GI35" s="508"/>
      <c r="GJ35" s="508"/>
      <c r="GK35" s="508"/>
      <c r="GL35" s="508"/>
      <c r="GM35" s="508"/>
      <c r="GN35" s="508"/>
      <c r="GO35" s="508"/>
      <c r="GP35" s="508"/>
      <c r="GQ35" s="508"/>
      <c r="GR35" s="508"/>
      <c r="GS35" s="508"/>
      <c r="GT35" s="508"/>
      <c r="GU35" s="508"/>
      <c r="GV35" s="508"/>
      <c r="GW35" s="508"/>
      <c r="GX35" s="508"/>
      <c r="GY35" s="508"/>
      <c r="GZ35" s="508"/>
      <c r="HA35" s="508"/>
      <c r="HB35" s="508"/>
      <c r="HC35" s="508"/>
      <c r="HD35" s="508"/>
      <c r="HE35" s="508"/>
      <c r="HF35" s="508"/>
      <c r="HG35" s="508"/>
      <c r="HH35" s="508"/>
      <c r="HI35" s="508"/>
      <c r="HJ35" s="508"/>
      <c r="HK35" s="508"/>
      <c r="HL35" s="508"/>
      <c r="HM35" s="508"/>
      <c r="HN35" s="508"/>
      <c r="HO35" s="508"/>
      <c r="HP35" s="508"/>
      <c r="HQ35" s="508"/>
      <c r="HR35" s="508"/>
      <c r="HS35" s="508"/>
      <c r="HT35" s="508"/>
      <c r="HU35" s="508"/>
      <c r="HV35" s="508"/>
      <c r="HW35" s="508"/>
      <c r="HX35" s="508"/>
      <c r="HY35" s="508"/>
      <c r="HZ35" s="508"/>
      <c r="IA35" s="508"/>
      <c r="IB35" s="508"/>
      <c r="IC35" s="508"/>
      <c r="ID35" s="508"/>
      <c r="IE35" s="508"/>
      <c r="IF35" s="508"/>
      <c r="IG35" s="508"/>
    </row>
    <row r="36" spans="1:241" s="486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8"/>
      <c r="X36" s="439"/>
      <c r="Y36" s="440"/>
      <c r="Z36" s="509"/>
      <c r="AA36" s="438"/>
      <c r="AB36" s="439"/>
      <c r="AC36" s="442"/>
      <c r="AD36" s="439"/>
      <c r="AE36" s="438"/>
      <c r="AF36" s="439"/>
      <c r="AG36" s="439"/>
      <c r="AH36" s="201"/>
      <c r="AI36" s="439"/>
      <c r="AJ36" s="442"/>
      <c r="AK36" s="59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  <c r="IC36" s="508"/>
      <c r="ID36" s="508"/>
      <c r="IE36" s="508"/>
      <c r="IF36" s="508"/>
      <c r="IG36" s="508"/>
    </row>
    <row r="37" spans="1:241" s="477" customFormat="1" ht="12" customHeight="1" x14ac:dyDescent="0.3">
      <c r="A37" s="510" t="s">
        <v>176</v>
      </c>
      <c r="B37" s="476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511"/>
      <c r="O37" s="511"/>
      <c r="P37" s="511"/>
      <c r="Q37" s="511"/>
      <c r="R37" s="512" t="s">
        <v>175</v>
      </c>
      <c r="S37" s="513"/>
      <c r="T37" s="513"/>
      <c r="U37" s="513"/>
      <c r="V37" s="513"/>
      <c r="W37" s="447"/>
      <c r="X37" s="448"/>
      <c r="Y37" s="449"/>
      <c r="Z37" s="447"/>
      <c r="AA37" s="450"/>
      <c r="AB37" s="447"/>
      <c r="AC37" s="447"/>
      <c r="AD37" s="448"/>
      <c r="AE37" s="447"/>
      <c r="AF37" s="447"/>
      <c r="AG37" s="447"/>
      <c r="AH37" s="447"/>
      <c r="AI37" s="476"/>
      <c r="AJ37" s="476"/>
    </row>
    <row r="38" spans="1:241" s="515" customFormat="1" ht="12" customHeight="1" x14ac:dyDescent="0.2">
      <c r="A38" s="529" t="s">
        <v>170</v>
      </c>
      <c r="B38" s="512"/>
      <c r="C38" s="514"/>
      <c r="D38" s="514"/>
      <c r="E38" s="514"/>
      <c r="F38" s="514"/>
      <c r="G38" s="514"/>
      <c r="H38" s="514"/>
      <c r="I38" s="514"/>
      <c r="J38" s="514"/>
      <c r="K38" s="514"/>
      <c r="L38" s="514"/>
      <c r="M38" s="514"/>
      <c r="N38" s="514"/>
      <c r="O38" s="514"/>
      <c r="P38" s="514"/>
      <c r="Q38" s="514"/>
      <c r="R38" s="514" t="s">
        <v>174</v>
      </c>
      <c r="S38" s="514"/>
      <c r="T38" s="514"/>
      <c r="U38" s="514"/>
      <c r="V38" s="514"/>
      <c r="W38" s="203"/>
      <c r="X38" s="453"/>
      <c r="Y38" s="454"/>
      <c r="Z38" s="203"/>
      <c r="AA38" s="455"/>
      <c r="AB38" s="203"/>
      <c r="AC38" s="203"/>
      <c r="AD38" s="453"/>
      <c r="AE38" s="203"/>
      <c r="AF38" s="203"/>
      <c r="AG38" s="203"/>
      <c r="AH38" s="203"/>
      <c r="AI38" s="512"/>
      <c r="AJ38" s="512"/>
    </row>
    <row r="39" spans="1:241" s="515" customFormat="1" ht="12" customHeight="1" x14ac:dyDescent="0.2">
      <c r="A39" s="512"/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514"/>
      <c r="T39" s="514"/>
      <c r="U39" s="514"/>
      <c r="V39" s="514"/>
      <c r="W39" s="203"/>
      <c r="X39" s="456"/>
      <c r="Y39" s="457"/>
      <c r="Z39" s="203"/>
      <c r="AA39" s="458"/>
      <c r="AB39" s="203"/>
      <c r="AC39" s="203"/>
      <c r="AD39" s="456"/>
      <c r="AE39" s="203"/>
      <c r="AF39" s="203"/>
      <c r="AG39" s="203"/>
      <c r="AH39" s="203"/>
      <c r="AI39" s="512"/>
      <c r="AJ39" s="512"/>
    </row>
    <row r="40" spans="1:241" s="486" customFormat="1" ht="12" customHeight="1" x14ac:dyDescent="0.25">
      <c r="A40" s="516"/>
      <c r="B40" s="517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284"/>
      <c r="X40" s="462"/>
      <c r="Y40" s="434"/>
      <c r="Z40" s="284"/>
      <c r="AA40" s="463"/>
      <c r="AB40" s="284"/>
      <c r="AC40" s="284"/>
      <c r="AD40" s="462"/>
      <c r="AE40" s="284"/>
      <c r="AF40" s="284"/>
      <c r="AG40" s="284"/>
      <c r="AH40" s="284"/>
      <c r="AI40" s="517"/>
      <c r="AJ40" s="517"/>
    </row>
    <row r="41" spans="1:241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284"/>
      <c r="X41" s="462"/>
      <c r="Y41" s="434"/>
      <c r="Z41" s="284"/>
      <c r="AA41" s="463"/>
      <c r="AB41" s="284"/>
      <c r="AC41" s="284"/>
      <c r="AD41" s="462"/>
      <c r="AE41" s="284"/>
      <c r="AF41" s="284"/>
      <c r="AG41" s="284"/>
      <c r="AH41" s="284"/>
      <c r="AI41" s="517"/>
      <c r="AJ41" s="517"/>
    </row>
    <row r="42" spans="1:241" s="477" customFormat="1" ht="12" customHeight="1" x14ac:dyDescent="0.25">
      <c r="A42" s="517" t="s">
        <v>171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  <c r="AG42" s="476"/>
      <c r="AH42" s="476"/>
      <c r="AI42" s="476"/>
      <c r="AJ42" s="476"/>
    </row>
    <row r="43" spans="1:241" s="477" customFormat="1" ht="12" customHeight="1" x14ac:dyDescent="0.25">
      <c r="A43" s="517" t="s">
        <v>172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  <c r="AG43" s="476"/>
      <c r="AH43" s="476"/>
      <c r="AI43" s="476"/>
      <c r="AJ43" s="476"/>
    </row>
    <row r="44" spans="1:241" s="477" customFormat="1" ht="12" customHeight="1" x14ac:dyDescent="0.25">
      <c r="A44" s="518" t="s">
        <v>173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6"/>
      <c r="AJ44" s="476"/>
    </row>
    <row r="45" spans="1:241" s="477" customFormat="1" ht="12" customHeight="1" x14ac:dyDescent="0.25">
      <c r="A45" s="476"/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6"/>
      <c r="W45" s="476"/>
      <c r="X45" s="476"/>
      <c r="Y45" s="476"/>
      <c r="Z45" s="476"/>
      <c r="AA45" s="476"/>
      <c r="AB45" s="476"/>
      <c r="AC45" s="476"/>
      <c r="AD45" s="476"/>
      <c r="AE45" s="476"/>
      <c r="AF45" s="476"/>
      <c r="AG45" s="476"/>
      <c r="AH45" s="476"/>
      <c r="AI45" s="476"/>
      <c r="AJ45" s="476"/>
    </row>
    <row r="46" spans="1:241" s="477" customFormat="1" ht="12" customHeight="1" x14ac:dyDescent="0.25">
      <c r="A46" s="475"/>
      <c r="B46" s="804"/>
      <c r="C46" s="804"/>
      <c r="D46" s="804"/>
      <c r="E46" s="804"/>
      <c r="F46" s="804"/>
      <c r="G46" s="804"/>
      <c r="H46" s="804"/>
      <c r="I46" s="804"/>
      <c r="J46" s="804"/>
      <c r="K46" s="804"/>
      <c r="L46" s="804"/>
      <c r="M46" s="804"/>
      <c r="N46" s="805"/>
      <c r="O46" s="805"/>
      <c r="P46" s="805"/>
      <c r="Q46" s="805"/>
      <c r="R46" s="805"/>
      <c r="S46" s="805"/>
      <c r="T46" s="805"/>
      <c r="U46" s="805"/>
      <c r="V46" s="805"/>
      <c r="W46" s="476"/>
      <c r="X46" s="476"/>
      <c r="Y46" s="476"/>
      <c r="Z46" s="476"/>
      <c r="AA46" s="476"/>
      <c r="AB46" s="476"/>
      <c r="AC46" s="476"/>
      <c r="AD46" s="476"/>
      <c r="AE46" s="476"/>
      <c r="AF46" s="476"/>
      <c r="AG46" s="476"/>
      <c r="AH46" s="476"/>
      <c r="AI46" s="476"/>
      <c r="AJ46" s="476"/>
    </row>
    <row r="48" spans="1:241" ht="12" customHeight="1" x14ac:dyDescent="0.25">
      <c r="A48" s="519"/>
      <c r="B48" s="520"/>
      <c r="C48" s="520"/>
      <c r="D48" s="520"/>
      <c r="E48" s="520"/>
      <c r="F48" s="520"/>
      <c r="G48" s="520"/>
      <c r="H48" s="520"/>
      <c r="I48" s="200"/>
      <c r="J48" s="520"/>
      <c r="K48" s="519"/>
      <c r="L48" s="520"/>
      <c r="M48" s="520"/>
      <c r="N48" s="520"/>
      <c r="O48" s="520"/>
      <c r="P48" s="520"/>
      <c r="Q48" s="520"/>
      <c r="R48" s="520"/>
      <c r="T48" s="519"/>
      <c r="U48" s="520"/>
      <c r="V48" s="520"/>
      <c r="W48" s="520"/>
      <c r="X48" s="520"/>
    </row>
    <row r="49" spans="1:24" ht="12" customHeight="1" x14ac:dyDescent="0.25">
      <c r="A49" s="520"/>
      <c r="B49" s="520"/>
      <c r="C49" s="520"/>
      <c r="D49" s="520"/>
      <c r="E49" s="520"/>
      <c r="F49" s="520"/>
      <c r="G49" s="520"/>
      <c r="H49" s="520"/>
      <c r="I49" s="200"/>
      <c r="J49" s="520"/>
      <c r="K49" s="520"/>
      <c r="L49" s="520"/>
      <c r="M49" s="520"/>
      <c r="N49" s="520"/>
      <c r="O49" s="520"/>
      <c r="P49" s="520"/>
      <c r="Q49" s="520"/>
      <c r="R49" s="520"/>
      <c r="T49" s="520"/>
      <c r="U49" s="520"/>
      <c r="V49" s="520"/>
      <c r="W49" s="520"/>
      <c r="X49" s="520"/>
    </row>
    <row r="50" spans="1:24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0"/>
      <c r="O50" s="520"/>
      <c r="P50" s="520"/>
      <c r="Q50" s="520"/>
      <c r="R50" s="520"/>
      <c r="T50" s="520"/>
      <c r="U50" s="520"/>
      <c r="V50" s="520"/>
      <c r="W50" s="520"/>
      <c r="X50" s="520"/>
    </row>
    <row r="51" spans="1:24" ht="12" customHeight="1" x14ac:dyDescent="0.25">
      <c r="A51" s="519"/>
      <c r="B51" s="520"/>
      <c r="C51" s="520"/>
      <c r="D51" s="520"/>
      <c r="E51" s="519"/>
      <c r="F51" s="520"/>
      <c r="G51" s="520"/>
      <c r="H51" s="519"/>
      <c r="I51" s="200"/>
      <c r="J51" s="520"/>
      <c r="K51" s="519"/>
      <c r="L51" s="520"/>
      <c r="M51" s="520"/>
      <c r="N51" s="519"/>
      <c r="O51" s="519"/>
      <c r="P51" s="519"/>
      <c r="Q51" s="519"/>
      <c r="R51" s="519"/>
      <c r="T51" s="519"/>
      <c r="U51" s="520"/>
      <c r="V51" s="520"/>
      <c r="W51" s="520"/>
      <c r="X51" s="520"/>
    </row>
    <row r="52" spans="1:24" ht="12" customHeight="1" x14ac:dyDescent="0.25">
      <c r="A52" s="520"/>
      <c r="B52" s="520"/>
      <c r="C52" s="520"/>
      <c r="D52" s="520"/>
      <c r="E52" s="520"/>
      <c r="F52" s="520"/>
      <c r="G52" s="520"/>
      <c r="H52" s="520"/>
      <c r="I52" s="200"/>
      <c r="J52" s="520"/>
      <c r="K52" s="520"/>
      <c r="L52" s="520"/>
      <c r="M52" s="520"/>
      <c r="N52" s="520"/>
      <c r="O52" s="520"/>
      <c r="P52" s="520"/>
      <c r="Q52" s="520"/>
      <c r="R52" s="520"/>
      <c r="T52" s="520"/>
      <c r="U52" s="520"/>
      <c r="V52" s="520"/>
      <c r="W52" s="520"/>
      <c r="X52" s="520"/>
    </row>
    <row r="53" spans="1:24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0"/>
      <c r="O53" s="520"/>
      <c r="P53" s="520"/>
      <c r="Q53" s="520"/>
      <c r="R53" s="520"/>
      <c r="T53" s="523"/>
      <c r="U53" s="524"/>
      <c r="V53" s="520"/>
      <c r="W53" s="524"/>
      <c r="X53" s="520"/>
    </row>
    <row r="54" spans="1:24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0"/>
      <c r="O54" s="520"/>
      <c r="P54" s="520"/>
      <c r="Q54" s="520"/>
      <c r="R54" s="520"/>
      <c r="T54" s="523"/>
      <c r="U54" s="524"/>
      <c r="V54" s="520"/>
      <c r="W54" s="524"/>
      <c r="X54" s="520"/>
    </row>
    <row r="55" spans="1:24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0"/>
      <c r="O55" s="520"/>
      <c r="P55" s="520"/>
      <c r="Q55" s="520"/>
      <c r="R55" s="520"/>
      <c r="T55" s="523"/>
      <c r="U55" s="524"/>
      <c r="V55" s="520"/>
      <c r="W55" s="524"/>
      <c r="X55" s="520"/>
    </row>
    <row r="56" spans="1:24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0"/>
      <c r="O56" s="520"/>
      <c r="P56" s="520"/>
      <c r="Q56" s="520"/>
      <c r="R56" s="520"/>
      <c r="T56" s="523"/>
      <c r="U56" s="524"/>
      <c r="V56" s="520"/>
      <c r="W56" s="524"/>
      <c r="X56" s="520"/>
    </row>
    <row r="57" spans="1:24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0"/>
      <c r="O57" s="520"/>
      <c r="P57" s="520"/>
      <c r="Q57" s="520"/>
      <c r="R57" s="520"/>
      <c r="T57" s="523"/>
      <c r="U57" s="524"/>
      <c r="V57" s="520"/>
      <c r="W57" s="524"/>
      <c r="X57" s="520"/>
    </row>
    <row r="58" spans="1:24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0"/>
      <c r="O58" s="520"/>
      <c r="P58" s="520"/>
      <c r="Q58" s="520"/>
      <c r="R58" s="520"/>
      <c r="T58" s="523"/>
      <c r="U58" s="524"/>
      <c r="V58" s="520"/>
      <c r="W58" s="524"/>
      <c r="X58" s="520"/>
    </row>
    <row r="59" spans="1:24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0"/>
      <c r="O59" s="520"/>
      <c r="P59" s="520"/>
      <c r="Q59" s="520"/>
      <c r="R59" s="520"/>
      <c r="T59" s="523"/>
      <c r="U59" s="524"/>
      <c r="V59" s="520"/>
      <c r="W59" s="524"/>
      <c r="X59" s="520"/>
    </row>
    <row r="60" spans="1:24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0"/>
      <c r="O60" s="520"/>
      <c r="P60" s="520"/>
      <c r="Q60" s="520"/>
      <c r="R60" s="520"/>
      <c r="T60" s="523"/>
      <c r="U60" s="524"/>
      <c r="V60" s="520"/>
      <c r="W60" s="524"/>
      <c r="X60" s="520"/>
    </row>
    <row r="61" spans="1:24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0"/>
      <c r="O61" s="520"/>
      <c r="P61" s="520"/>
      <c r="Q61" s="520"/>
      <c r="R61" s="520"/>
      <c r="T61" s="523"/>
      <c r="U61" s="524"/>
      <c r="V61" s="520"/>
      <c r="W61" s="524"/>
      <c r="X61" s="520"/>
    </row>
    <row r="62" spans="1:24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0"/>
      <c r="O62" s="520"/>
      <c r="P62" s="520"/>
      <c r="Q62" s="520"/>
      <c r="R62" s="520"/>
      <c r="T62" s="523"/>
      <c r="U62" s="524"/>
      <c r="V62" s="520"/>
      <c r="W62" s="524"/>
      <c r="X62" s="520"/>
    </row>
    <row r="63" spans="1:24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0"/>
      <c r="O63" s="520"/>
      <c r="P63" s="520"/>
      <c r="Q63" s="520"/>
      <c r="R63" s="520"/>
      <c r="T63" s="523"/>
      <c r="U63" s="524"/>
      <c r="V63" s="520"/>
      <c r="W63" s="524"/>
      <c r="X63" s="520"/>
    </row>
    <row r="64" spans="1:24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0"/>
      <c r="O64" s="520"/>
      <c r="P64" s="520"/>
      <c r="Q64" s="520"/>
      <c r="R64" s="520"/>
      <c r="T64" s="523"/>
      <c r="U64" s="524"/>
      <c r="V64" s="520"/>
      <c r="W64" s="524"/>
      <c r="X64" s="520"/>
    </row>
    <row r="65" spans="1:24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200"/>
      <c r="J65" s="520"/>
      <c r="K65" s="523"/>
      <c r="L65" s="524"/>
      <c r="M65" s="524"/>
      <c r="N65" s="520"/>
      <c r="O65" s="520"/>
      <c r="P65" s="520"/>
      <c r="Q65" s="520"/>
      <c r="R65" s="520"/>
      <c r="T65" s="523"/>
      <c r="U65" s="524"/>
      <c r="V65" s="520"/>
      <c r="W65" s="524"/>
      <c r="X65" s="520"/>
    </row>
    <row r="66" spans="1:24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200"/>
      <c r="J66" s="520"/>
      <c r="K66" s="523"/>
      <c r="L66" s="524"/>
      <c r="M66" s="524"/>
      <c r="N66" s="520"/>
      <c r="O66" s="520"/>
      <c r="P66" s="520"/>
      <c r="Q66" s="520"/>
      <c r="R66" s="520"/>
      <c r="T66" s="523"/>
      <c r="U66" s="524"/>
      <c r="V66" s="520"/>
      <c r="W66" s="524"/>
      <c r="X66" s="520"/>
    </row>
    <row r="67" spans="1:24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0"/>
      <c r="O67" s="520"/>
      <c r="P67" s="520"/>
      <c r="Q67" s="520"/>
      <c r="R67" s="520"/>
      <c r="T67" s="523"/>
      <c r="U67" s="524"/>
      <c r="V67" s="520"/>
      <c r="W67" s="524"/>
      <c r="X67" s="520"/>
    </row>
    <row r="68" spans="1:24" ht="12" customHeight="1" x14ac:dyDescent="0.25">
      <c r="A68" s="523"/>
      <c r="B68" s="524"/>
      <c r="C68" s="524"/>
      <c r="D68" s="520"/>
      <c r="E68" s="520"/>
      <c r="F68" s="524"/>
      <c r="G68" s="520"/>
      <c r="H68" s="520"/>
      <c r="I68" s="523"/>
      <c r="J68" s="520"/>
      <c r="K68" s="523"/>
      <c r="L68" s="524"/>
      <c r="M68" s="524"/>
      <c r="N68" s="520"/>
      <c r="O68" s="520"/>
      <c r="P68" s="520"/>
      <c r="Q68" s="520"/>
      <c r="R68" s="520"/>
      <c r="T68" s="523"/>
      <c r="U68" s="524"/>
      <c r="V68" s="520"/>
      <c r="W68" s="524"/>
      <c r="X68" s="520"/>
    </row>
    <row r="69" spans="1:24" ht="12" customHeight="1" x14ac:dyDescent="0.25">
      <c r="A69" s="523"/>
      <c r="B69" s="524"/>
      <c r="C69" s="524"/>
      <c r="D69" s="520"/>
      <c r="E69" s="520"/>
      <c r="F69" s="524"/>
      <c r="G69" s="520"/>
      <c r="H69" s="520"/>
      <c r="I69" s="523"/>
      <c r="J69" s="520"/>
      <c r="K69" s="523"/>
      <c r="L69" s="524"/>
      <c r="M69" s="524"/>
      <c r="N69" s="520"/>
      <c r="O69" s="520"/>
      <c r="P69" s="520"/>
      <c r="Q69" s="520"/>
      <c r="R69" s="520"/>
      <c r="T69" s="523"/>
      <c r="U69" s="524"/>
      <c r="V69" s="520"/>
      <c r="W69" s="524"/>
      <c r="X69" s="520"/>
    </row>
  </sheetData>
  <mergeCells count="6">
    <mergeCell ref="AI12:AJ12"/>
    <mergeCell ref="B46:V46"/>
    <mergeCell ref="U10:V10"/>
    <mergeCell ref="U11:V11"/>
    <mergeCell ref="U12:V12"/>
    <mergeCell ref="AG12:AH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IH69"/>
  <sheetViews>
    <sheetView showGridLines="0" workbookViewId="0">
      <selection activeCell="A15" sqref="A15"/>
    </sheetView>
  </sheetViews>
  <sheetFormatPr defaultColWidth="8.54296875" defaultRowHeight="12" customHeight="1" x14ac:dyDescent="0.25"/>
  <cols>
    <col min="1" max="1" width="15.54296875" style="472" customWidth="1"/>
    <col min="2" max="4" width="7.453125" style="472" customWidth="1"/>
    <col min="5" max="5" width="6.453125" style="472" customWidth="1"/>
    <col min="6" max="13" width="7.453125" style="472" customWidth="1"/>
    <col min="14" max="17" width="6.453125" style="472" customWidth="1"/>
    <col min="18" max="18" width="15.54296875" style="472" customWidth="1"/>
    <col min="19" max="19" width="6.453125" style="472" customWidth="1"/>
    <col min="20" max="22" width="5.453125" style="472" customWidth="1"/>
    <col min="23" max="23" width="1.54296875" style="472" customWidth="1"/>
    <col min="24" max="25" width="6.453125" style="472" customWidth="1"/>
    <col min="26" max="26" width="6.54296875" style="472" customWidth="1"/>
    <col min="27" max="27" width="6.453125" style="472" customWidth="1"/>
    <col min="28" max="28" width="6" style="472" customWidth="1"/>
    <col min="29" max="30" width="5.453125" style="472" customWidth="1"/>
    <col min="31" max="31" width="8" style="472" customWidth="1"/>
    <col min="32" max="34" width="6.453125" style="472" customWidth="1"/>
    <col min="35" max="35" width="5.453125" style="190" customWidth="1"/>
    <col min="36" max="36" width="5.453125" style="472" customWidth="1"/>
    <col min="37" max="37" width="6.54296875" style="472" customWidth="1"/>
    <col min="38" max="38" width="0.1796875" style="1" customWidth="1"/>
    <col min="39" max="16384" width="8.54296875" style="1"/>
  </cols>
  <sheetData>
    <row r="1" spans="1:45" s="32" customFormat="1" ht="13.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0"/>
      <c r="AK1" s="190"/>
    </row>
    <row r="2" spans="1:45" s="32" customFormat="1" ht="12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>
        <v>41319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204">
        <v>41319</v>
      </c>
      <c r="AH2" s="191"/>
      <c r="AI2" s="191"/>
      <c r="AJ2" s="190"/>
      <c r="AK2" s="190"/>
    </row>
    <row r="3" spans="1:45" s="32" customFormat="1" ht="12" customHeight="1" x14ac:dyDescent="0.25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0"/>
      <c r="AK3" s="190"/>
    </row>
    <row r="4" spans="1:45" s="97" customFormat="1" ht="21.75" customHeight="1" x14ac:dyDescent="0.35">
      <c r="A4" s="206" t="s">
        <v>140</v>
      </c>
      <c r="B4" s="298"/>
      <c r="C4" s="294"/>
      <c r="D4" s="294"/>
      <c r="E4" s="294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298"/>
      <c r="AK4" s="298"/>
    </row>
    <row r="5" spans="1:45" s="97" customFormat="1" ht="13.5" customHeight="1" x14ac:dyDescent="0.35">
      <c r="A5" s="207" t="s">
        <v>141</v>
      </c>
      <c r="B5" s="298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298"/>
      <c r="AK5" s="298"/>
    </row>
    <row r="6" spans="1:45" s="97" customFormat="1" ht="13.5" customHeight="1" x14ac:dyDescent="0.35">
      <c r="A6" s="208" t="s">
        <v>142</v>
      </c>
      <c r="B6" s="298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298"/>
      <c r="AK6" s="298"/>
    </row>
    <row r="7" spans="1:45" s="32" customFormat="1" ht="9.75" customHeight="1" x14ac:dyDescent="0.3">
      <c r="A7" s="304"/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308"/>
      <c r="S7" s="307"/>
      <c r="T7" s="305"/>
      <c r="U7" s="305"/>
      <c r="V7" s="305"/>
      <c r="W7" s="305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346"/>
      <c r="AJ7" s="190"/>
      <c r="AK7" s="190"/>
    </row>
    <row r="8" spans="1:45" s="12" customFormat="1" ht="10.5" x14ac:dyDescent="0.25">
      <c r="A8" s="347" t="s">
        <v>71</v>
      </c>
      <c r="B8" s="348" t="s">
        <v>11</v>
      </c>
      <c r="C8" s="195"/>
      <c r="D8" s="195"/>
      <c r="E8" s="195"/>
      <c r="F8" s="348" t="s">
        <v>43</v>
      </c>
      <c r="G8" s="195"/>
      <c r="H8" s="195"/>
      <c r="I8" s="195"/>
      <c r="J8" s="349" t="s">
        <v>46</v>
      </c>
      <c r="K8" s="195"/>
      <c r="L8" s="195"/>
      <c r="M8" s="195"/>
      <c r="N8" s="350"/>
      <c r="O8" s="351"/>
      <c r="P8" s="351"/>
      <c r="Q8" s="351"/>
      <c r="R8" s="347" t="s">
        <v>71</v>
      </c>
      <c r="S8" s="352" t="s">
        <v>48</v>
      </c>
      <c r="T8" s="195"/>
      <c r="U8" s="195"/>
      <c r="V8" s="195"/>
      <c r="W8" s="353"/>
      <c r="X8" s="354" t="s">
        <v>50</v>
      </c>
      <c r="Y8" s="195"/>
      <c r="Z8" s="195"/>
      <c r="AA8" s="355"/>
      <c r="AB8" s="348" t="s">
        <v>52</v>
      </c>
      <c r="AC8" s="195"/>
      <c r="AD8" s="195"/>
      <c r="AE8" s="195"/>
      <c r="AF8" s="348" t="s">
        <v>54</v>
      </c>
      <c r="AG8" s="195"/>
      <c r="AH8" s="195"/>
      <c r="AI8" s="195"/>
      <c r="AJ8" s="195"/>
      <c r="AK8" s="195"/>
      <c r="AL8" s="25"/>
      <c r="AM8" s="98"/>
    </row>
    <row r="9" spans="1:45" s="100" customFormat="1" ht="10.5" x14ac:dyDescent="0.25">
      <c r="A9" s="356" t="s">
        <v>143</v>
      </c>
      <c r="B9" s="357" t="s">
        <v>12</v>
      </c>
      <c r="C9" s="358"/>
      <c r="D9" s="196"/>
      <c r="E9" s="359"/>
      <c r="F9" s="357" t="s">
        <v>44</v>
      </c>
      <c r="G9" s="196"/>
      <c r="H9" s="196"/>
      <c r="I9" s="359"/>
      <c r="J9" s="357" t="s">
        <v>47</v>
      </c>
      <c r="K9" s="196"/>
      <c r="L9" s="196"/>
      <c r="M9" s="359"/>
      <c r="N9" s="350"/>
      <c r="O9" s="351"/>
      <c r="P9" s="351"/>
      <c r="Q9" s="351"/>
      <c r="R9" s="356" t="s">
        <v>143</v>
      </c>
      <c r="S9" s="360" t="s">
        <v>49</v>
      </c>
      <c r="T9" s="196"/>
      <c r="U9" s="196"/>
      <c r="V9" s="196"/>
      <c r="W9" s="359"/>
      <c r="X9" s="361" t="s">
        <v>51</v>
      </c>
      <c r="Y9" s="196"/>
      <c r="Z9" s="196"/>
      <c r="AA9" s="362"/>
      <c r="AB9" s="360" t="s">
        <v>53</v>
      </c>
      <c r="AC9" s="196"/>
      <c r="AD9" s="196"/>
      <c r="AE9" s="196"/>
      <c r="AF9" s="357" t="s">
        <v>55</v>
      </c>
      <c r="AG9" s="196"/>
      <c r="AH9" s="196"/>
      <c r="AI9" s="196"/>
      <c r="AJ9" s="196"/>
      <c r="AK9" s="196"/>
      <c r="AL9" s="27"/>
      <c r="AM9" s="99"/>
    </row>
    <row r="10" spans="1:45" s="12" customFormat="1" ht="11.15" customHeight="1" x14ac:dyDescent="0.25">
      <c r="A10" s="363" t="s">
        <v>73</v>
      </c>
      <c r="B10" s="364" t="s">
        <v>13</v>
      </c>
      <c r="C10" s="365" t="s">
        <v>17</v>
      </c>
      <c r="D10" s="366" t="s">
        <v>40</v>
      </c>
      <c r="E10" s="367"/>
      <c r="F10" s="368" t="s">
        <v>144</v>
      </c>
      <c r="G10" s="369" t="s">
        <v>17</v>
      </c>
      <c r="H10" s="366" t="s">
        <v>40</v>
      </c>
      <c r="I10" s="370"/>
      <c r="J10" s="368" t="s">
        <v>144</v>
      </c>
      <c r="K10" s="369" t="s">
        <v>17</v>
      </c>
      <c r="L10" s="371" t="s">
        <v>40</v>
      </c>
      <c r="M10" s="372"/>
      <c r="N10" s="373"/>
      <c r="O10" s="369"/>
      <c r="P10" s="369"/>
      <c r="Q10" s="369"/>
      <c r="R10" s="363" t="s">
        <v>73</v>
      </c>
      <c r="S10" s="364" t="s">
        <v>13</v>
      </c>
      <c r="T10" s="369" t="s">
        <v>17</v>
      </c>
      <c r="U10" s="810" t="s">
        <v>40</v>
      </c>
      <c r="V10" s="811"/>
      <c r="W10" s="369"/>
      <c r="X10" s="364" t="s">
        <v>13</v>
      </c>
      <c r="Y10" s="358" t="s">
        <v>17</v>
      </c>
      <c r="Z10" s="358" t="s">
        <v>105</v>
      </c>
      <c r="AA10" s="374"/>
      <c r="AB10" s="364" t="s">
        <v>13</v>
      </c>
      <c r="AC10" s="358" t="s">
        <v>17</v>
      </c>
      <c r="AD10" s="6" t="s">
        <v>128</v>
      </c>
      <c r="AE10" s="358"/>
      <c r="AF10" s="364" t="s">
        <v>13</v>
      </c>
      <c r="AG10" s="358" t="s">
        <v>17</v>
      </c>
      <c r="AH10" s="358" t="s">
        <v>7</v>
      </c>
      <c r="AI10" s="358"/>
      <c r="AJ10" s="358"/>
      <c r="AK10" s="358"/>
      <c r="AL10" s="28"/>
      <c r="AM10" s="98"/>
    </row>
    <row r="11" spans="1:45" s="12" customFormat="1" ht="11.15" customHeight="1" x14ac:dyDescent="0.25">
      <c r="A11" s="360"/>
      <c r="B11" s="375" t="s">
        <v>14</v>
      </c>
      <c r="C11" s="367" t="s">
        <v>18</v>
      </c>
      <c r="D11" s="376" t="s">
        <v>145</v>
      </c>
      <c r="E11" s="367"/>
      <c r="F11" s="375" t="s">
        <v>14</v>
      </c>
      <c r="G11" s="367" t="s">
        <v>18</v>
      </c>
      <c r="H11" s="376" t="s">
        <v>145</v>
      </c>
      <c r="I11" s="370"/>
      <c r="J11" s="375" t="s">
        <v>14</v>
      </c>
      <c r="K11" s="367" t="s">
        <v>18</v>
      </c>
      <c r="L11" s="100" t="s">
        <v>145</v>
      </c>
      <c r="M11" s="100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08" t="s">
        <v>41</v>
      </c>
      <c r="V11" s="808"/>
      <c r="W11" s="367"/>
      <c r="X11" s="375" t="s">
        <v>14</v>
      </c>
      <c r="Y11" s="378" t="s">
        <v>18</v>
      </c>
      <c r="Z11" s="378" t="s">
        <v>108</v>
      </c>
      <c r="AA11" s="379"/>
      <c r="AB11" s="375" t="s">
        <v>14</v>
      </c>
      <c r="AC11" s="378" t="s">
        <v>18</v>
      </c>
      <c r="AD11" s="4" t="s">
        <v>129</v>
      </c>
      <c r="AE11" s="378"/>
      <c r="AF11" s="375" t="s">
        <v>14</v>
      </c>
      <c r="AG11" s="378" t="s">
        <v>18</v>
      </c>
      <c r="AH11" s="197" t="s">
        <v>6</v>
      </c>
      <c r="AI11" s="378"/>
      <c r="AJ11" s="378"/>
      <c r="AK11" s="378"/>
      <c r="AL11" s="29"/>
      <c r="AM11" s="98"/>
      <c r="AQ11" s="380"/>
      <c r="AR11" s="381"/>
      <c r="AS11" s="381"/>
    </row>
    <row r="12" spans="1:45" s="12" customFormat="1" ht="11.15" customHeight="1" x14ac:dyDescent="0.2">
      <c r="A12" s="382"/>
      <c r="B12" s="383" t="s">
        <v>15</v>
      </c>
      <c r="C12" s="384" t="s">
        <v>19</v>
      </c>
      <c r="D12" s="385" t="s">
        <v>146</v>
      </c>
      <c r="E12" s="367"/>
      <c r="F12" s="383" t="s">
        <v>15</v>
      </c>
      <c r="G12" s="384" t="s">
        <v>19</v>
      </c>
      <c r="H12" s="343" t="s">
        <v>146</v>
      </c>
      <c r="I12" s="342"/>
      <c r="J12" s="383" t="s">
        <v>15</v>
      </c>
      <c r="K12" s="384" t="s">
        <v>19</v>
      </c>
      <c r="L12" s="343" t="s">
        <v>146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09" t="s">
        <v>42</v>
      </c>
      <c r="V12" s="809"/>
      <c r="W12" s="384"/>
      <c r="X12" s="383" t="s">
        <v>15</v>
      </c>
      <c r="Y12" s="197" t="s">
        <v>19</v>
      </c>
      <c r="Z12" s="197" t="s">
        <v>112</v>
      </c>
      <c r="AA12" s="379"/>
      <c r="AB12" s="383" t="s">
        <v>15</v>
      </c>
      <c r="AC12" s="197" t="s">
        <v>19</v>
      </c>
      <c r="AD12" s="16" t="s">
        <v>147</v>
      </c>
      <c r="AE12" s="197"/>
      <c r="AF12" s="383" t="s">
        <v>15</v>
      </c>
      <c r="AG12" s="197" t="s">
        <v>19</v>
      </c>
      <c r="AH12" s="801" t="s">
        <v>9</v>
      </c>
      <c r="AI12" s="801"/>
      <c r="AJ12" s="801" t="s">
        <v>8</v>
      </c>
      <c r="AK12" s="801"/>
      <c r="AL12" s="33"/>
      <c r="AM12" s="98"/>
      <c r="AQ12" s="381"/>
      <c r="AR12" s="381"/>
      <c r="AS12" s="381"/>
    </row>
    <row r="13" spans="1:45" s="12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4"/>
      <c r="X13" s="383"/>
      <c r="Y13" s="197"/>
      <c r="Z13" s="197" t="s">
        <v>148</v>
      </c>
      <c r="AA13" s="379"/>
      <c r="AB13" s="383"/>
      <c r="AC13" s="197"/>
      <c r="AD13" s="197"/>
      <c r="AE13" s="197"/>
      <c r="AF13" s="383"/>
      <c r="AG13" s="197"/>
      <c r="AH13" s="197"/>
      <c r="AI13" s="197"/>
      <c r="AJ13" s="197"/>
      <c r="AK13" s="197"/>
      <c r="AL13" s="33"/>
      <c r="AM13" s="98"/>
      <c r="AQ13" s="381"/>
      <c r="AR13" s="381"/>
      <c r="AS13" s="381"/>
    </row>
    <row r="14" spans="1:45" s="12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198"/>
      <c r="X14" s="375"/>
      <c r="Y14" s="391" t="s">
        <v>20</v>
      </c>
      <c r="Z14" s="392" t="s">
        <v>1</v>
      </c>
      <c r="AA14" s="379"/>
      <c r="AB14" s="375"/>
      <c r="AC14" s="342" t="s">
        <v>20</v>
      </c>
      <c r="AD14" s="342" t="s">
        <v>1</v>
      </c>
      <c r="AE14" s="393"/>
      <c r="AF14" s="375"/>
      <c r="AG14" s="391" t="s">
        <v>20</v>
      </c>
      <c r="AH14" s="342" t="s">
        <v>20</v>
      </c>
      <c r="AI14" s="393"/>
      <c r="AJ14" s="342" t="s">
        <v>1</v>
      </c>
      <c r="AK14" s="393"/>
      <c r="AL14" s="31"/>
      <c r="AM14" s="98"/>
      <c r="AN14" s="381"/>
      <c r="AO14" s="381"/>
      <c r="AQ14" s="380"/>
      <c r="AR14" s="381"/>
      <c r="AS14" s="381"/>
    </row>
    <row r="15" spans="1:45" s="12" customFormat="1" ht="11.15" customHeight="1" x14ac:dyDescent="0.2">
      <c r="A15" s="394"/>
      <c r="B15" s="395" t="s">
        <v>149</v>
      </c>
      <c r="C15" s="396" t="s">
        <v>21</v>
      </c>
      <c r="D15" s="396" t="s">
        <v>21</v>
      </c>
      <c r="E15" s="199" t="s">
        <v>3</v>
      </c>
      <c r="F15" s="395" t="s">
        <v>149</v>
      </c>
      <c r="G15" s="396" t="s">
        <v>21</v>
      </c>
      <c r="H15" s="396" t="s">
        <v>21</v>
      </c>
      <c r="I15" s="199" t="s">
        <v>3</v>
      </c>
      <c r="J15" s="395" t="s">
        <v>149</v>
      </c>
      <c r="K15" s="396" t="s">
        <v>21</v>
      </c>
      <c r="L15" s="396" t="s">
        <v>21</v>
      </c>
      <c r="M15" s="199" t="s">
        <v>64</v>
      </c>
      <c r="N15" s="386"/>
      <c r="O15" s="384"/>
      <c r="P15" s="384"/>
      <c r="Q15" s="384"/>
      <c r="R15" s="397"/>
      <c r="S15" s="395" t="s">
        <v>149</v>
      </c>
      <c r="T15" s="396" t="s">
        <v>21</v>
      </c>
      <c r="U15" s="396" t="s">
        <v>21</v>
      </c>
      <c r="V15" s="199" t="s">
        <v>64</v>
      </c>
      <c r="W15" s="199"/>
      <c r="X15" s="395" t="s">
        <v>149</v>
      </c>
      <c r="Y15" s="398" t="s">
        <v>21</v>
      </c>
      <c r="Z15" s="399" t="s">
        <v>2</v>
      </c>
      <c r="AA15" s="400" t="s">
        <v>3</v>
      </c>
      <c r="AB15" s="395" t="s">
        <v>149</v>
      </c>
      <c r="AC15" s="398" t="s">
        <v>21</v>
      </c>
      <c r="AD15" s="398" t="s">
        <v>2</v>
      </c>
      <c r="AE15" s="400" t="s">
        <v>3</v>
      </c>
      <c r="AF15" s="395" t="s">
        <v>149</v>
      </c>
      <c r="AG15" s="398" t="s">
        <v>21</v>
      </c>
      <c r="AH15" s="398" t="s">
        <v>21</v>
      </c>
      <c r="AI15" s="400" t="s">
        <v>3</v>
      </c>
      <c r="AJ15" s="398" t="s">
        <v>2</v>
      </c>
      <c r="AK15" s="400" t="s">
        <v>3</v>
      </c>
      <c r="AL15" s="14"/>
      <c r="AM15" s="98"/>
      <c r="AN15" s="381"/>
      <c r="AO15" s="381"/>
      <c r="AQ15" s="381"/>
      <c r="AR15" s="381"/>
      <c r="AS15" s="381"/>
    </row>
    <row r="16" spans="1:45" s="102" customFormat="1" ht="14.25" customHeight="1" x14ac:dyDescent="0.25">
      <c r="A16" s="401" t="s">
        <v>22</v>
      </c>
      <c r="B16" s="323">
        <v>3.9</v>
      </c>
      <c r="C16" s="324">
        <v>16.3</v>
      </c>
      <c r="D16" s="243">
        <v>3.6</v>
      </c>
      <c r="E16" s="244">
        <v>22</v>
      </c>
      <c r="F16" s="323">
        <v>44.859000000000002</v>
      </c>
      <c r="G16" s="324">
        <v>162.1</v>
      </c>
      <c r="H16" s="324">
        <v>92.7</v>
      </c>
      <c r="I16" s="244">
        <v>57</v>
      </c>
      <c r="J16" s="323">
        <v>48.759</v>
      </c>
      <c r="K16" s="324">
        <v>178.4</v>
      </c>
      <c r="L16" s="243">
        <v>96.3</v>
      </c>
      <c r="M16" s="244">
        <v>54</v>
      </c>
      <c r="N16" s="402"/>
      <c r="O16" s="403"/>
      <c r="P16" s="403"/>
      <c r="Q16" s="403"/>
      <c r="R16" s="404" t="s">
        <v>22</v>
      </c>
      <c r="S16" s="243">
        <v>3.7080000000000002</v>
      </c>
      <c r="T16" s="324">
        <v>12.9</v>
      </c>
      <c r="U16" s="102">
        <v>12.9</v>
      </c>
      <c r="V16" s="102">
        <v>100</v>
      </c>
      <c r="W16" s="405"/>
      <c r="X16" s="323">
        <v>10.292999999999999</v>
      </c>
      <c r="Y16" s="324">
        <v>33.700000000000003</v>
      </c>
      <c r="Z16" s="324">
        <v>31.5</v>
      </c>
      <c r="AA16" s="325">
        <v>94</v>
      </c>
      <c r="AB16" s="323">
        <v>19.446000000000002</v>
      </c>
      <c r="AC16" s="324">
        <v>64.900000000000006</v>
      </c>
      <c r="AD16" s="324">
        <v>49.4</v>
      </c>
      <c r="AE16" s="244">
        <v>76</v>
      </c>
      <c r="AF16" s="323">
        <v>20.841000000000001</v>
      </c>
      <c r="AG16" s="324">
        <v>74.099999999999994</v>
      </c>
      <c r="AH16" s="324">
        <v>74.099999999999994</v>
      </c>
      <c r="AI16" s="244">
        <v>100</v>
      </c>
      <c r="AJ16" s="324">
        <v>39.1</v>
      </c>
      <c r="AK16" s="244">
        <v>53</v>
      </c>
      <c r="AL16" s="71"/>
      <c r="AM16" s="406"/>
      <c r="AN16"/>
      <c r="AO16" s="407"/>
      <c r="AQ16" s="408"/>
      <c r="AR16" s="407"/>
      <c r="AS16" s="381"/>
    </row>
    <row r="17" spans="1:242" s="102" customFormat="1" ht="12" customHeight="1" x14ac:dyDescent="0.25">
      <c r="A17" s="401" t="s">
        <v>23</v>
      </c>
      <c r="B17" s="323">
        <v>7.99</v>
      </c>
      <c r="C17" s="324">
        <v>39.1</v>
      </c>
      <c r="D17" s="324">
        <v>19.2</v>
      </c>
      <c r="E17" s="244">
        <v>49</v>
      </c>
      <c r="F17" s="323">
        <v>64.847999999999999</v>
      </c>
      <c r="G17" s="324">
        <v>270.8</v>
      </c>
      <c r="H17" s="324">
        <v>108.1</v>
      </c>
      <c r="I17" s="244">
        <v>40</v>
      </c>
      <c r="J17" s="323">
        <v>72.838999999999999</v>
      </c>
      <c r="K17" s="324">
        <v>310</v>
      </c>
      <c r="L17" s="324">
        <v>127.3</v>
      </c>
      <c r="M17" s="409">
        <v>41</v>
      </c>
      <c r="N17" s="402"/>
      <c r="O17" s="403"/>
      <c r="P17" s="403"/>
      <c r="Q17" s="403"/>
      <c r="R17" s="404" t="s">
        <v>23</v>
      </c>
      <c r="S17" s="243">
        <v>4.101</v>
      </c>
      <c r="T17" s="324">
        <v>16.2</v>
      </c>
      <c r="U17" s="324">
        <v>16.2</v>
      </c>
      <c r="V17" s="409">
        <v>100</v>
      </c>
      <c r="W17" s="405"/>
      <c r="X17" s="323">
        <v>41.72</v>
      </c>
      <c r="Y17" s="324">
        <v>168.9</v>
      </c>
      <c r="Z17" s="324">
        <v>155.1</v>
      </c>
      <c r="AA17" s="325">
        <v>92</v>
      </c>
      <c r="AB17" s="323">
        <v>34.746000000000002</v>
      </c>
      <c r="AC17" s="324">
        <v>137.6</v>
      </c>
      <c r="AD17" s="324">
        <v>116.8</v>
      </c>
      <c r="AE17" s="244">
        <v>85</v>
      </c>
      <c r="AF17" s="323">
        <v>36.052999999999997</v>
      </c>
      <c r="AG17" s="324">
        <v>149.19999999999999</v>
      </c>
      <c r="AH17" s="324">
        <v>149.19999999999999</v>
      </c>
      <c r="AI17" s="244">
        <v>100</v>
      </c>
      <c r="AJ17" s="324">
        <v>84.6</v>
      </c>
      <c r="AK17" s="244">
        <v>57</v>
      </c>
      <c r="AL17" s="71"/>
      <c r="AM17" s="406"/>
      <c r="AN17"/>
      <c r="AO17" s="407"/>
      <c r="AP17" s="65"/>
      <c r="AQ17" s="408"/>
      <c r="AR17" s="407"/>
      <c r="AS17" s="381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</row>
    <row r="18" spans="1:242" s="102" customFormat="1" ht="12" customHeight="1" x14ac:dyDescent="0.25">
      <c r="A18" s="401" t="s">
        <v>24</v>
      </c>
      <c r="B18" s="323">
        <v>1.1599999999999999</v>
      </c>
      <c r="C18" s="324">
        <v>5.4</v>
      </c>
      <c r="D18" s="243">
        <v>0</v>
      </c>
      <c r="E18" s="244">
        <v>0</v>
      </c>
      <c r="F18" s="323">
        <v>15.24</v>
      </c>
      <c r="G18" s="324">
        <v>62.2</v>
      </c>
      <c r="H18" s="324">
        <v>36.5</v>
      </c>
      <c r="I18" s="244">
        <v>59</v>
      </c>
      <c r="J18" s="323">
        <v>16.399999999999999</v>
      </c>
      <c r="K18" s="324">
        <v>67.599999999999994</v>
      </c>
      <c r="L18" s="243">
        <v>36.5</v>
      </c>
      <c r="M18" s="244">
        <v>54</v>
      </c>
      <c r="N18" s="402"/>
      <c r="O18" s="403"/>
      <c r="P18" s="403"/>
      <c r="Q18" s="403"/>
      <c r="R18" s="404" t="s">
        <v>24</v>
      </c>
      <c r="S18" s="243">
        <v>1.42</v>
      </c>
      <c r="T18" s="324">
        <v>4.2</v>
      </c>
      <c r="U18" s="243">
        <v>4.2</v>
      </c>
      <c r="V18" s="244">
        <v>100</v>
      </c>
      <c r="W18" s="405"/>
      <c r="X18" s="323">
        <v>24.25</v>
      </c>
      <c r="Y18" s="324">
        <v>90.3</v>
      </c>
      <c r="Z18" s="324">
        <v>50.8</v>
      </c>
      <c r="AA18" s="325">
        <v>56</v>
      </c>
      <c r="AB18" s="323">
        <v>6.6230000000000002</v>
      </c>
      <c r="AC18" s="324">
        <v>27.2</v>
      </c>
      <c r="AD18" s="243">
        <v>18.5</v>
      </c>
      <c r="AE18" s="244">
        <v>68</v>
      </c>
      <c r="AF18" s="323">
        <v>32.622999999999998</v>
      </c>
      <c r="AG18" s="324">
        <v>112.6</v>
      </c>
      <c r="AH18" s="324">
        <v>112.6</v>
      </c>
      <c r="AI18" s="244">
        <v>100</v>
      </c>
      <c r="AJ18" s="324">
        <v>83.5</v>
      </c>
      <c r="AK18" s="244">
        <v>74</v>
      </c>
      <c r="AL18" s="71"/>
      <c r="AM18" s="406"/>
      <c r="AN18"/>
      <c r="AO18" s="407"/>
      <c r="AP18" s="65"/>
      <c r="AQ18" s="408"/>
      <c r="AR18" s="407"/>
      <c r="AS18" s="381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</row>
    <row r="19" spans="1:242" s="102" customFormat="1" ht="12" customHeight="1" x14ac:dyDescent="0.25">
      <c r="A19" s="401" t="s">
        <v>25</v>
      </c>
      <c r="B19" s="323">
        <v>3.63</v>
      </c>
      <c r="C19" s="324">
        <v>17.5</v>
      </c>
      <c r="D19" s="324">
        <v>0</v>
      </c>
      <c r="E19" s="244">
        <v>0</v>
      </c>
      <c r="F19" s="323">
        <v>20.681000000000001</v>
      </c>
      <c r="G19" s="324">
        <v>76.7</v>
      </c>
      <c r="H19" s="324">
        <v>55.1</v>
      </c>
      <c r="I19" s="244">
        <v>72</v>
      </c>
      <c r="J19" s="323">
        <v>24.311</v>
      </c>
      <c r="K19" s="324">
        <v>94.2</v>
      </c>
      <c r="L19" s="324">
        <v>55.1</v>
      </c>
      <c r="M19" s="409">
        <v>58</v>
      </c>
      <c r="N19" s="402"/>
      <c r="O19" s="403"/>
      <c r="P19" s="403"/>
      <c r="Q19" s="403"/>
      <c r="R19" s="404" t="s">
        <v>25</v>
      </c>
      <c r="S19" s="243">
        <v>3.01</v>
      </c>
      <c r="T19" s="324">
        <v>10.1</v>
      </c>
      <c r="U19" s="324">
        <v>10.1</v>
      </c>
      <c r="V19" s="409">
        <v>100</v>
      </c>
      <c r="W19" s="405"/>
      <c r="X19" s="323">
        <v>21.335000000000001</v>
      </c>
      <c r="Y19" s="324">
        <v>77.2</v>
      </c>
      <c r="Z19" s="324">
        <v>26.3</v>
      </c>
      <c r="AA19" s="325">
        <v>34</v>
      </c>
      <c r="AB19" s="323">
        <v>22.742000000000001</v>
      </c>
      <c r="AC19" s="324">
        <v>83</v>
      </c>
      <c r="AD19" s="324">
        <v>49.5</v>
      </c>
      <c r="AE19" s="244">
        <v>60</v>
      </c>
      <c r="AF19" s="323">
        <v>33.345999999999997</v>
      </c>
      <c r="AG19" s="324">
        <v>131.6</v>
      </c>
      <c r="AH19" s="324">
        <v>131.6</v>
      </c>
      <c r="AI19" s="244">
        <v>100</v>
      </c>
      <c r="AJ19" s="324">
        <v>108.5</v>
      </c>
      <c r="AK19" s="244">
        <v>83</v>
      </c>
      <c r="AL19" s="71"/>
      <c r="AM19" s="406"/>
      <c r="AN19"/>
      <c r="AO19" s="407"/>
      <c r="AP19" s="65"/>
      <c r="AQ19" s="408"/>
      <c r="AR19" s="407"/>
      <c r="AS19" s="381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</row>
    <row r="20" spans="1:242" s="102" customFormat="1" ht="12" customHeight="1" x14ac:dyDescent="0.25">
      <c r="A20" s="401" t="s">
        <v>26</v>
      </c>
      <c r="B20" s="323">
        <v>2.5150000000000001</v>
      </c>
      <c r="C20" s="324">
        <v>11.2</v>
      </c>
      <c r="D20" s="243" t="s">
        <v>61</v>
      </c>
      <c r="E20" s="244" t="s">
        <v>61</v>
      </c>
      <c r="F20" s="323">
        <v>10.869</v>
      </c>
      <c r="G20" s="324">
        <v>39.700000000000003</v>
      </c>
      <c r="H20" s="324">
        <v>26.6</v>
      </c>
      <c r="I20" s="244">
        <v>67</v>
      </c>
      <c r="J20" s="323">
        <v>13.384</v>
      </c>
      <c r="K20" s="324">
        <v>51</v>
      </c>
      <c r="L20" s="324" t="s">
        <v>61</v>
      </c>
      <c r="M20" s="409" t="s">
        <v>61</v>
      </c>
      <c r="N20" s="402"/>
      <c r="O20" s="403"/>
      <c r="P20" s="403"/>
      <c r="Q20" s="403"/>
      <c r="R20" s="404" t="s">
        <v>26</v>
      </c>
      <c r="S20" s="243">
        <v>1.776</v>
      </c>
      <c r="T20" s="324">
        <v>3.8</v>
      </c>
      <c r="U20" s="243" t="s">
        <v>61</v>
      </c>
      <c r="V20" s="244" t="s">
        <v>61</v>
      </c>
      <c r="W20" s="405"/>
      <c r="X20" s="323">
        <v>20.677</v>
      </c>
      <c r="Y20" s="324">
        <v>70.2</v>
      </c>
      <c r="Z20" s="324">
        <v>62.3</v>
      </c>
      <c r="AA20" s="325">
        <v>89</v>
      </c>
      <c r="AB20" s="323">
        <v>4.3789999999999996</v>
      </c>
      <c r="AC20" s="324">
        <v>15.6</v>
      </c>
      <c r="AD20" s="243" t="s">
        <v>61</v>
      </c>
      <c r="AE20" s="244" t="s">
        <v>61</v>
      </c>
      <c r="AF20" s="323">
        <v>33.295999999999999</v>
      </c>
      <c r="AG20" s="324">
        <v>107.8</v>
      </c>
      <c r="AH20" s="324">
        <v>107.8</v>
      </c>
      <c r="AI20" s="244">
        <v>100</v>
      </c>
      <c r="AJ20" s="324">
        <v>91.1</v>
      </c>
      <c r="AK20" s="244">
        <v>85</v>
      </c>
      <c r="AL20" s="71"/>
      <c r="AM20" s="406"/>
      <c r="AN20"/>
      <c r="AO20" s="407"/>
      <c r="AP20" s="65"/>
      <c r="AQ20" s="408"/>
      <c r="AR20" s="407"/>
      <c r="AS20" s="381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</row>
    <row r="21" spans="1:242" s="102" customFormat="1" ht="12" customHeight="1" x14ac:dyDescent="0.25">
      <c r="A21" s="401" t="s">
        <v>27</v>
      </c>
      <c r="B21" s="323">
        <v>1.2829999999999999</v>
      </c>
      <c r="C21" s="324">
        <v>4.4000000000000004</v>
      </c>
      <c r="D21" s="243">
        <v>2.2000000000000002</v>
      </c>
      <c r="E21" s="244">
        <v>51</v>
      </c>
      <c r="F21" s="323">
        <v>16.690999999999999</v>
      </c>
      <c r="G21" s="324">
        <v>55</v>
      </c>
      <c r="H21" s="324">
        <v>17.399999999999999</v>
      </c>
      <c r="I21" s="244">
        <v>32</v>
      </c>
      <c r="J21" s="323">
        <v>17.974</v>
      </c>
      <c r="K21" s="324">
        <v>59.4</v>
      </c>
      <c r="L21" s="324">
        <v>19.600000000000001</v>
      </c>
      <c r="M21" s="409">
        <v>33</v>
      </c>
      <c r="N21" s="402"/>
      <c r="O21" s="403"/>
      <c r="P21" s="403"/>
      <c r="Q21" s="403"/>
      <c r="R21" s="404" t="s">
        <v>27</v>
      </c>
      <c r="S21" s="243">
        <v>1.028</v>
      </c>
      <c r="T21" s="324">
        <v>2.5</v>
      </c>
      <c r="U21" s="243" t="s">
        <v>61</v>
      </c>
      <c r="V21" s="244" t="s">
        <v>61</v>
      </c>
      <c r="W21" s="405"/>
      <c r="X21" s="323">
        <v>16.995000000000001</v>
      </c>
      <c r="Y21" s="324">
        <v>51.5</v>
      </c>
      <c r="Z21" s="324">
        <v>26.4</v>
      </c>
      <c r="AA21" s="325">
        <v>51</v>
      </c>
      <c r="AB21" s="323">
        <v>6.4720000000000004</v>
      </c>
      <c r="AC21" s="324">
        <v>21.4</v>
      </c>
      <c r="AD21" s="243" t="s">
        <v>61</v>
      </c>
      <c r="AE21" s="244" t="s">
        <v>61</v>
      </c>
      <c r="AF21" s="323">
        <v>23.652999999999999</v>
      </c>
      <c r="AG21" s="324">
        <v>84</v>
      </c>
      <c r="AH21" s="324">
        <v>77.3</v>
      </c>
      <c r="AI21" s="244">
        <v>92</v>
      </c>
      <c r="AJ21" s="324">
        <v>29</v>
      </c>
      <c r="AK21" s="244">
        <v>35</v>
      </c>
      <c r="AL21" s="71"/>
      <c r="AM21" s="406"/>
      <c r="AN21"/>
      <c r="AO21" s="407"/>
      <c r="AP21" s="65"/>
      <c r="AQ21" s="408"/>
      <c r="AR21" s="407"/>
      <c r="AS21" s="381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</row>
    <row r="22" spans="1:242" s="102" customFormat="1" ht="12" customHeight="1" x14ac:dyDescent="0.25">
      <c r="A22" s="401" t="s">
        <v>28</v>
      </c>
      <c r="B22" s="323">
        <v>5.5E-2</v>
      </c>
      <c r="C22" s="324" t="s">
        <v>61</v>
      </c>
      <c r="D22" s="409" t="s">
        <v>61</v>
      </c>
      <c r="E22" s="324" t="s">
        <v>61</v>
      </c>
      <c r="F22" s="323">
        <v>1.2609999999999999</v>
      </c>
      <c r="G22" s="324">
        <v>4</v>
      </c>
      <c r="H22" s="243">
        <v>3.1</v>
      </c>
      <c r="I22" s="244">
        <v>79</v>
      </c>
      <c r="J22" s="323">
        <v>1.3149999999999999</v>
      </c>
      <c r="K22" s="324">
        <v>4</v>
      </c>
      <c r="L22" s="243">
        <v>3.1</v>
      </c>
      <c r="M22" s="244">
        <v>79</v>
      </c>
      <c r="N22" s="402"/>
      <c r="O22" s="403"/>
      <c r="P22" s="403"/>
      <c r="Q22" s="403"/>
      <c r="R22" s="404" t="s">
        <v>28</v>
      </c>
      <c r="S22" s="243">
        <v>0.44400000000000001</v>
      </c>
      <c r="T22" s="324">
        <v>1.2</v>
      </c>
      <c r="U22" s="243" t="s">
        <v>61</v>
      </c>
      <c r="V22" s="244" t="s">
        <v>61</v>
      </c>
      <c r="W22" s="405"/>
      <c r="X22" s="323">
        <v>7.6219999999999999</v>
      </c>
      <c r="Y22" s="324">
        <v>24.4</v>
      </c>
      <c r="Z22" s="243">
        <v>22.5</v>
      </c>
      <c r="AA22" s="244">
        <v>92</v>
      </c>
      <c r="AB22" s="323">
        <v>0.22600000000000001</v>
      </c>
      <c r="AC22" s="410" t="s">
        <v>61</v>
      </c>
      <c r="AD22" s="409" t="s">
        <v>87</v>
      </c>
      <c r="AE22" s="244" t="s">
        <v>87</v>
      </c>
      <c r="AF22" s="323">
        <v>8.8000000000000007</v>
      </c>
      <c r="AG22" s="324">
        <v>26.7</v>
      </c>
      <c r="AH22" s="243">
        <v>26.7</v>
      </c>
      <c r="AI22" s="244">
        <v>100</v>
      </c>
      <c r="AJ22" s="243">
        <v>15.4</v>
      </c>
      <c r="AK22" s="244">
        <v>57</v>
      </c>
      <c r="AL22" s="71"/>
      <c r="AM22" s="406"/>
      <c r="AN22"/>
      <c r="AO22" s="407"/>
      <c r="AP22" s="65"/>
      <c r="AQ22" s="408"/>
      <c r="AR22" s="407"/>
      <c r="AS22" s="381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</row>
    <row r="23" spans="1:242" s="102" customFormat="1" ht="12" customHeight="1" x14ac:dyDescent="0.25">
      <c r="A23" s="401" t="s">
        <v>29</v>
      </c>
      <c r="B23" s="323">
        <v>0.17699999999999999</v>
      </c>
      <c r="C23" s="324">
        <v>0.7</v>
      </c>
      <c r="D23" s="409" t="s">
        <v>87</v>
      </c>
      <c r="E23" s="244" t="s">
        <v>87</v>
      </c>
      <c r="F23" s="323">
        <v>1.484</v>
      </c>
      <c r="G23" s="324">
        <v>4.4000000000000004</v>
      </c>
      <c r="H23" s="324">
        <v>1.2</v>
      </c>
      <c r="I23" s="244">
        <v>28</v>
      </c>
      <c r="J23" s="323">
        <v>1.661</v>
      </c>
      <c r="K23" s="324">
        <v>5</v>
      </c>
      <c r="L23" s="243">
        <v>1.2</v>
      </c>
      <c r="M23" s="244">
        <v>24</v>
      </c>
      <c r="N23" s="402"/>
      <c r="O23" s="403"/>
      <c r="P23" s="403"/>
      <c r="Q23" s="403"/>
      <c r="R23" s="404" t="s">
        <v>29</v>
      </c>
      <c r="S23" s="243">
        <v>0.51200000000000001</v>
      </c>
      <c r="T23" s="324">
        <v>0.9</v>
      </c>
      <c r="U23" s="243">
        <v>0.6</v>
      </c>
      <c r="V23" s="244">
        <v>67</v>
      </c>
      <c r="W23" s="405"/>
      <c r="X23" s="323">
        <v>23.824999999999999</v>
      </c>
      <c r="Y23" s="324">
        <v>54.9</v>
      </c>
      <c r="Z23" s="324">
        <v>34.6</v>
      </c>
      <c r="AA23" s="325">
        <v>63</v>
      </c>
      <c r="AB23" s="323">
        <v>1.4E-2</v>
      </c>
      <c r="AC23" s="243" t="s">
        <v>61</v>
      </c>
      <c r="AD23" s="409" t="s">
        <v>87</v>
      </c>
      <c r="AE23" s="244" t="s">
        <v>87</v>
      </c>
      <c r="AF23" s="323">
        <v>9.5510000000000002</v>
      </c>
      <c r="AG23" s="324">
        <v>23.6</v>
      </c>
      <c r="AH23" s="324">
        <v>16.7</v>
      </c>
      <c r="AI23" s="244">
        <v>71</v>
      </c>
      <c r="AJ23" s="324">
        <v>13.7</v>
      </c>
      <c r="AK23" s="244">
        <v>58</v>
      </c>
      <c r="AL23" s="71"/>
      <c r="AM23" s="406"/>
      <c r="AN23"/>
      <c r="AO23" s="407"/>
      <c r="AP23" s="65"/>
      <c r="AQ23" s="408"/>
      <c r="AR23" s="407"/>
      <c r="AS23" s="381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</row>
    <row r="24" spans="1:242" s="102" customFormat="1" ht="12" customHeight="1" x14ac:dyDescent="0.25">
      <c r="A24" s="401" t="s">
        <v>30</v>
      </c>
      <c r="B24" s="323">
        <v>6.4000000000000001E-2</v>
      </c>
      <c r="C24" s="324" t="s">
        <v>61</v>
      </c>
      <c r="D24" s="409" t="s">
        <v>61</v>
      </c>
      <c r="E24" s="244" t="s">
        <v>61</v>
      </c>
      <c r="F24" s="323">
        <v>2.0270000000000001</v>
      </c>
      <c r="G24" s="324">
        <v>4.2</v>
      </c>
      <c r="H24" s="324">
        <v>1.2</v>
      </c>
      <c r="I24" s="244">
        <v>27</v>
      </c>
      <c r="J24" s="323">
        <v>2.0910000000000002</v>
      </c>
      <c r="K24" s="324">
        <v>4.2</v>
      </c>
      <c r="L24" s="243">
        <v>1.2</v>
      </c>
      <c r="M24" s="244">
        <v>27</v>
      </c>
      <c r="N24" s="402"/>
      <c r="O24" s="403"/>
      <c r="P24" s="403"/>
      <c r="Q24" s="403"/>
      <c r="R24" s="404" t="s">
        <v>30</v>
      </c>
      <c r="S24" s="243">
        <v>0.56999999999999995</v>
      </c>
      <c r="T24" s="324">
        <v>1.1000000000000001</v>
      </c>
      <c r="U24" s="243">
        <v>0.1</v>
      </c>
      <c r="V24" s="244">
        <v>6</v>
      </c>
      <c r="W24" s="405"/>
      <c r="X24" s="323">
        <v>7.3840000000000003</v>
      </c>
      <c r="Y24" s="324">
        <v>16.600000000000001</v>
      </c>
      <c r="Z24" s="243">
        <v>0</v>
      </c>
      <c r="AA24" s="244">
        <v>0</v>
      </c>
      <c r="AB24" s="411" t="s">
        <v>87</v>
      </c>
      <c r="AC24" s="244" t="s">
        <v>87</v>
      </c>
      <c r="AD24" s="409" t="s">
        <v>87</v>
      </c>
      <c r="AE24" s="244" t="s">
        <v>87</v>
      </c>
      <c r="AF24" s="323">
        <v>8.375</v>
      </c>
      <c r="AG24" s="324">
        <v>20.6</v>
      </c>
      <c r="AH24" s="324">
        <v>20.5</v>
      </c>
      <c r="AI24" s="244">
        <v>99.5</v>
      </c>
      <c r="AJ24" s="324">
        <v>9.1999999999999993</v>
      </c>
      <c r="AK24" s="244">
        <v>45</v>
      </c>
      <c r="AL24" s="71"/>
      <c r="AM24" s="406"/>
      <c r="AN24"/>
      <c r="AO24" s="407"/>
      <c r="AP24" s="65"/>
      <c r="AQ24" s="408"/>
      <c r="AR24" s="407"/>
      <c r="AS24" s="381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</row>
    <row r="25" spans="1:242" s="102" customFormat="1" ht="12" customHeight="1" x14ac:dyDescent="0.25">
      <c r="A25" s="401" t="s">
        <v>31</v>
      </c>
      <c r="B25" s="323">
        <v>5.1999999999999998E-2</v>
      </c>
      <c r="C25" s="324" t="s">
        <v>61</v>
      </c>
      <c r="D25" s="409" t="s">
        <v>87</v>
      </c>
      <c r="E25" s="244" t="s">
        <v>87</v>
      </c>
      <c r="F25" s="323">
        <v>1.716</v>
      </c>
      <c r="G25" s="324">
        <v>4.8</v>
      </c>
      <c r="H25" s="324">
        <v>3.6</v>
      </c>
      <c r="I25" s="244">
        <v>75</v>
      </c>
      <c r="J25" s="323">
        <v>1.768</v>
      </c>
      <c r="K25" s="324">
        <v>5</v>
      </c>
      <c r="L25" s="243">
        <v>3.6</v>
      </c>
      <c r="M25" s="244">
        <v>73</v>
      </c>
      <c r="N25" s="402"/>
      <c r="O25" s="403"/>
      <c r="P25" s="403"/>
      <c r="Q25" s="403"/>
      <c r="R25" s="404" t="s">
        <v>31</v>
      </c>
      <c r="S25" s="243">
        <v>0.39900000000000002</v>
      </c>
      <c r="T25" s="324">
        <v>0.8</v>
      </c>
      <c r="U25" s="243" t="s">
        <v>61</v>
      </c>
      <c r="V25" s="244" t="s">
        <v>61</v>
      </c>
      <c r="W25" s="405"/>
      <c r="X25" s="323">
        <v>11.087</v>
      </c>
      <c r="Y25" s="324">
        <v>24.7</v>
      </c>
      <c r="Z25" s="324">
        <v>19.600000000000001</v>
      </c>
      <c r="AA25" s="325">
        <v>80</v>
      </c>
      <c r="AB25" s="323">
        <v>0.83099999999999996</v>
      </c>
      <c r="AC25" s="324">
        <v>2.6</v>
      </c>
      <c r="AD25" s="243" t="s">
        <v>61</v>
      </c>
      <c r="AE25" s="244" t="s">
        <v>61</v>
      </c>
      <c r="AF25" s="323">
        <v>14.186999999999999</v>
      </c>
      <c r="AG25" s="324">
        <v>34.299999999999997</v>
      </c>
      <c r="AH25" s="324">
        <v>34</v>
      </c>
      <c r="AI25" s="244">
        <v>99.1</v>
      </c>
      <c r="AJ25" s="324">
        <v>19.3</v>
      </c>
      <c r="AK25" s="244">
        <v>56</v>
      </c>
      <c r="AL25" s="71"/>
      <c r="AM25" s="406"/>
      <c r="AN25"/>
      <c r="AO25" s="407"/>
      <c r="AP25" s="65"/>
      <c r="AQ25" s="408"/>
      <c r="AR25" s="407"/>
      <c r="AS25" s="381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</row>
    <row r="26" spans="1:242" s="102" customFormat="1" ht="12" customHeight="1" x14ac:dyDescent="0.25">
      <c r="A26" s="401" t="s">
        <v>32</v>
      </c>
      <c r="B26" s="323">
        <v>0.83399999999999996</v>
      </c>
      <c r="C26" s="324">
        <v>4</v>
      </c>
      <c r="D26" s="243" t="s">
        <v>61</v>
      </c>
      <c r="E26" s="244" t="s">
        <v>61</v>
      </c>
      <c r="F26" s="323">
        <v>11.007</v>
      </c>
      <c r="G26" s="324">
        <v>46.6</v>
      </c>
      <c r="H26" s="324">
        <v>23.4</v>
      </c>
      <c r="I26" s="244">
        <v>50</v>
      </c>
      <c r="J26" s="323">
        <v>11.840999999999999</v>
      </c>
      <c r="K26" s="324">
        <v>50.6</v>
      </c>
      <c r="L26" s="243">
        <v>23.4</v>
      </c>
      <c r="M26" s="244">
        <v>46</v>
      </c>
      <c r="N26" s="402"/>
      <c r="O26" s="403"/>
      <c r="P26" s="403"/>
      <c r="Q26" s="403"/>
      <c r="R26" s="404" t="s">
        <v>32</v>
      </c>
      <c r="S26" s="243">
        <v>1.5429999999999999</v>
      </c>
      <c r="T26" s="324">
        <v>4.3</v>
      </c>
      <c r="U26" s="409" t="s">
        <v>87</v>
      </c>
      <c r="V26" s="244" t="s">
        <v>87</v>
      </c>
      <c r="W26" s="405"/>
      <c r="X26" s="323">
        <v>59.207999999999998</v>
      </c>
      <c r="Y26" s="324">
        <v>238.4</v>
      </c>
      <c r="Z26" s="324">
        <v>215.5</v>
      </c>
      <c r="AA26" s="325">
        <v>90</v>
      </c>
      <c r="AB26" s="323">
        <v>0.76500000000000001</v>
      </c>
      <c r="AC26" s="324">
        <v>2.2999999999999998</v>
      </c>
      <c r="AD26" s="409" t="s">
        <v>87</v>
      </c>
      <c r="AE26" s="244" t="s">
        <v>87</v>
      </c>
      <c r="AF26" s="323">
        <v>43.518000000000001</v>
      </c>
      <c r="AG26" s="324">
        <v>153</v>
      </c>
      <c r="AH26" s="324">
        <v>153</v>
      </c>
      <c r="AI26" s="244">
        <v>100</v>
      </c>
      <c r="AJ26" s="324">
        <v>87.1</v>
      </c>
      <c r="AK26" s="244">
        <v>57</v>
      </c>
      <c r="AL26" s="71"/>
      <c r="AM26" s="406"/>
      <c r="AN26"/>
      <c r="AO26" s="407"/>
      <c r="AP26" s="65"/>
      <c r="AQ26" s="408"/>
      <c r="AR26" s="407"/>
      <c r="AS26" s="381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</row>
    <row r="27" spans="1:242" s="102" customFormat="1" ht="12" customHeight="1" x14ac:dyDescent="0.25">
      <c r="A27" s="401" t="s">
        <v>33</v>
      </c>
      <c r="B27" s="323">
        <v>0.55600000000000005</v>
      </c>
      <c r="C27" s="324">
        <v>3</v>
      </c>
      <c r="D27" s="409" t="s">
        <v>87</v>
      </c>
      <c r="E27" s="244" t="s">
        <v>87</v>
      </c>
      <c r="F27" s="323">
        <v>10.412000000000001</v>
      </c>
      <c r="G27" s="324">
        <v>40.9</v>
      </c>
      <c r="H27" s="324">
        <v>36.700000000000003</v>
      </c>
      <c r="I27" s="244">
        <v>90</v>
      </c>
      <c r="J27" s="323">
        <v>10.968</v>
      </c>
      <c r="K27" s="324">
        <v>43.9</v>
      </c>
      <c r="L27" s="243">
        <v>36.700000000000003</v>
      </c>
      <c r="M27" s="244">
        <v>84</v>
      </c>
      <c r="N27" s="402"/>
      <c r="O27" s="403"/>
      <c r="P27" s="403"/>
      <c r="Q27" s="403"/>
      <c r="R27" s="404" t="s">
        <v>33</v>
      </c>
      <c r="S27" s="243">
        <v>1.415</v>
      </c>
      <c r="T27" s="324">
        <v>4.3</v>
      </c>
      <c r="U27" s="243" t="s">
        <v>61</v>
      </c>
      <c r="V27" s="244" t="s">
        <v>61</v>
      </c>
      <c r="W27" s="405"/>
      <c r="X27" s="323">
        <v>57.093000000000004</v>
      </c>
      <c r="Y27" s="324">
        <v>215</v>
      </c>
      <c r="Z27" s="324">
        <v>165.3</v>
      </c>
      <c r="AA27" s="325">
        <v>77</v>
      </c>
      <c r="AB27" s="323">
        <v>2.8860000000000001</v>
      </c>
      <c r="AC27" s="324">
        <v>11.9</v>
      </c>
      <c r="AD27" s="243" t="s">
        <v>61</v>
      </c>
      <c r="AE27" s="244" t="s">
        <v>61</v>
      </c>
      <c r="AF27" s="323">
        <v>20.135000000000002</v>
      </c>
      <c r="AG27" s="324">
        <v>71.400000000000006</v>
      </c>
      <c r="AH27" s="324">
        <v>71.400000000000006</v>
      </c>
      <c r="AI27" s="244">
        <v>100</v>
      </c>
      <c r="AJ27" s="324">
        <v>58.6</v>
      </c>
      <c r="AK27" s="244">
        <v>82</v>
      </c>
      <c r="AL27" s="71"/>
      <c r="AM27" s="406"/>
      <c r="AN27"/>
      <c r="AO27" s="407"/>
      <c r="AP27" s="65"/>
      <c r="AQ27" s="408"/>
      <c r="AR27" s="407"/>
      <c r="AS27" s="381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</row>
    <row r="28" spans="1:242" s="102" customFormat="1" ht="12" customHeight="1" x14ac:dyDescent="0.25">
      <c r="A28" s="401" t="s">
        <v>34</v>
      </c>
      <c r="B28" s="323">
        <v>0.39400000000000002</v>
      </c>
      <c r="C28" s="324">
        <v>1.5</v>
      </c>
      <c r="D28" s="409" t="s">
        <v>87</v>
      </c>
      <c r="E28" s="244" t="s">
        <v>87</v>
      </c>
      <c r="F28" s="323">
        <v>2.0049999999999999</v>
      </c>
      <c r="G28" s="324">
        <v>6.5</v>
      </c>
      <c r="H28" s="243" t="s">
        <v>61</v>
      </c>
      <c r="I28" s="244" t="s">
        <v>61</v>
      </c>
      <c r="J28" s="323">
        <v>2.399</v>
      </c>
      <c r="K28" s="324">
        <v>8</v>
      </c>
      <c r="L28" s="243" t="s">
        <v>61</v>
      </c>
      <c r="M28" s="244" t="s">
        <v>61</v>
      </c>
      <c r="N28" s="402"/>
      <c r="O28" s="403"/>
      <c r="P28" s="403"/>
      <c r="Q28" s="403"/>
      <c r="R28" s="404" t="s">
        <v>34</v>
      </c>
      <c r="S28" s="243">
        <v>0.53500000000000003</v>
      </c>
      <c r="T28" s="324">
        <v>1.1000000000000001</v>
      </c>
      <c r="U28" s="324">
        <v>0.1</v>
      </c>
      <c r="V28" s="409">
        <v>13</v>
      </c>
      <c r="W28" s="405"/>
      <c r="X28" s="323">
        <v>46.509</v>
      </c>
      <c r="Y28" s="324">
        <v>138.9</v>
      </c>
      <c r="Z28" s="324">
        <v>10.3</v>
      </c>
      <c r="AA28" s="325">
        <v>7</v>
      </c>
      <c r="AB28" s="323">
        <v>4.7E-2</v>
      </c>
      <c r="AC28" s="244" t="s">
        <v>61</v>
      </c>
      <c r="AD28" s="409" t="s">
        <v>87</v>
      </c>
      <c r="AE28" s="244" t="s">
        <v>87</v>
      </c>
      <c r="AF28" s="323">
        <v>26.666</v>
      </c>
      <c r="AG28" s="324">
        <v>75.3</v>
      </c>
      <c r="AH28" s="324">
        <v>70</v>
      </c>
      <c r="AI28" s="244">
        <v>93</v>
      </c>
      <c r="AJ28" s="324">
        <v>41.7</v>
      </c>
      <c r="AK28" s="244">
        <v>55</v>
      </c>
      <c r="AL28" s="71"/>
      <c r="AM28" s="406"/>
      <c r="AN28"/>
      <c r="AO28" s="407"/>
      <c r="AP28" s="65"/>
      <c r="AQ28" s="408"/>
      <c r="AR28" s="407"/>
      <c r="AS28" s="381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</row>
    <row r="29" spans="1:242" s="102" customFormat="1" ht="12" customHeight="1" x14ac:dyDescent="0.25">
      <c r="A29" s="401" t="s">
        <v>35</v>
      </c>
      <c r="B29" s="323" t="s">
        <v>87</v>
      </c>
      <c r="C29" s="324" t="s">
        <v>87</v>
      </c>
      <c r="D29" s="409" t="s">
        <v>87</v>
      </c>
      <c r="E29" s="244" t="s">
        <v>87</v>
      </c>
      <c r="F29" s="323">
        <v>6.6000000000000003E-2</v>
      </c>
      <c r="G29" s="324">
        <v>0.3</v>
      </c>
      <c r="H29" s="409" t="s">
        <v>61</v>
      </c>
      <c r="I29" s="244" t="s">
        <v>61</v>
      </c>
      <c r="J29" s="323">
        <v>6.6000000000000003E-2</v>
      </c>
      <c r="K29" s="324">
        <v>0.3</v>
      </c>
      <c r="L29" s="243" t="s">
        <v>61</v>
      </c>
      <c r="M29" s="244" t="s">
        <v>61</v>
      </c>
      <c r="N29" s="402"/>
      <c r="O29" s="403"/>
      <c r="P29" s="403"/>
      <c r="Q29" s="403"/>
      <c r="R29" s="404" t="s">
        <v>35</v>
      </c>
      <c r="S29" s="243">
        <v>4.8000000000000001E-2</v>
      </c>
      <c r="T29" s="324">
        <v>0.1</v>
      </c>
      <c r="U29" s="409" t="s">
        <v>87</v>
      </c>
      <c r="V29" s="244" t="s">
        <v>87</v>
      </c>
      <c r="W29" s="405"/>
      <c r="X29" s="323">
        <v>2.61</v>
      </c>
      <c r="Y29" s="324">
        <v>4.9000000000000004</v>
      </c>
      <c r="Z29" s="243" t="s">
        <v>61</v>
      </c>
      <c r="AA29" s="244" t="s">
        <v>61</v>
      </c>
      <c r="AB29" s="411" t="s">
        <v>87</v>
      </c>
      <c r="AC29" s="244" t="s">
        <v>87</v>
      </c>
      <c r="AD29" s="409" t="s">
        <v>87</v>
      </c>
      <c r="AE29" s="244" t="s">
        <v>87</v>
      </c>
      <c r="AF29" s="323">
        <v>1.2669999999999999</v>
      </c>
      <c r="AG29" s="324">
        <v>2.9</v>
      </c>
      <c r="AH29" s="243">
        <v>2.9</v>
      </c>
      <c r="AI29" s="244">
        <v>100</v>
      </c>
      <c r="AJ29" s="243">
        <v>0</v>
      </c>
      <c r="AK29" s="244">
        <v>0</v>
      </c>
      <c r="AL29" s="71"/>
      <c r="AM29" s="406"/>
      <c r="AN29"/>
      <c r="AO29" s="407"/>
      <c r="AP29" s="65"/>
      <c r="AQ29" s="408"/>
      <c r="AR29" s="407"/>
      <c r="AS29" s="381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</row>
    <row r="30" spans="1:242" s="102" customFormat="1" ht="12" customHeight="1" x14ac:dyDescent="0.25">
      <c r="A30" s="401" t="s">
        <v>36</v>
      </c>
      <c r="B30" s="323" t="s">
        <v>87</v>
      </c>
      <c r="C30" s="324" t="s">
        <v>87</v>
      </c>
      <c r="D30" s="409" t="s">
        <v>87</v>
      </c>
      <c r="E30" s="244" t="s">
        <v>87</v>
      </c>
      <c r="F30" s="323" t="s">
        <v>87</v>
      </c>
      <c r="G30" s="324" t="s">
        <v>87</v>
      </c>
      <c r="H30" s="409" t="s">
        <v>87</v>
      </c>
      <c r="I30" s="244" t="s">
        <v>87</v>
      </c>
      <c r="J30" s="323" t="s">
        <v>87</v>
      </c>
      <c r="K30" s="324" t="s">
        <v>87</v>
      </c>
      <c r="L30" s="409" t="s">
        <v>87</v>
      </c>
      <c r="M30" s="244" t="s">
        <v>87</v>
      </c>
      <c r="N30" s="402"/>
      <c r="O30" s="403"/>
      <c r="P30" s="403"/>
      <c r="Q30" s="403"/>
      <c r="R30" s="404" t="s">
        <v>36</v>
      </c>
      <c r="S30" s="243" t="s">
        <v>87</v>
      </c>
      <c r="T30" s="244" t="s">
        <v>87</v>
      </c>
      <c r="U30" s="409" t="s">
        <v>87</v>
      </c>
      <c r="V30" s="244" t="s">
        <v>87</v>
      </c>
      <c r="W30" s="405"/>
      <c r="X30" s="323">
        <v>0.65400000000000003</v>
      </c>
      <c r="Y30" s="324">
        <v>1.9</v>
      </c>
      <c r="Z30" s="409" t="s">
        <v>87</v>
      </c>
      <c r="AA30" s="244" t="s">
        <v>87</v>
      </c>
      <c r="AB30" s="411" t="s">
        <v>87</v>
      </c>
      <c r="AC30" s="244" t="s">
        <v>87</v>
      </c>
      <c r="AD30" s="409" t="s">
        <v>87</v>
      </c>
      <c r="AE30" s="244" t="s">
        <v>87</v>
      </c>
      <c r="AF30" s="323">
        <v>0.17</v>
      </c>
      <c r="AG30" s="324">
        <v>0.4</v>
      </c>
      <c r="AH30" s="324" t="s">
        <v>87</v>
      </c>
      <c r="AI30" s="244" t="s">
        <v>87</v>
      </c>
      <c r="AJ30" s="409" t="s">
        <v>87</v>
      </c>
      <c r="AK30" s="244" t="s">
        <v>87</v>
      </c>
      <c r="AL30" s="71"/>
      <c r="AM30" s="406"/>
      <c r="AN30"/>
      <c r="AO30" s="407"/>
      <c r="AP30" s="65"/>
      <c r="AQ30" s="408"/>
      <c r="AR30" s="407"/>
      <c r="AS30" s="381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</row>
    <row r="31" spans="1:242" s="102" customFormat="1" ht="12" customHeight="1" x14ac:dyDescent="0.25">
      <c r="A31" s="412" t="s">
        <v>116</v>
      </c>
      <c r="B31" s="413">
        <v>0.49199999999999999</v>
      </c>
      <c r="C31" s="327">
        <v>2.1</v>
      </c>
      <c r="D31" s="414" t="s">
        <v>87</v>
      </c>
      <c r="E31" s="415" t="s">
        <v>87</v>
      </c>
      <c r="F31" s="413">
        <v>1.07</v>
      </c>
      <c r="G31" s="327">
        <v>3.4</v>
      </c>
      <c r="H31" s="414" t="s">
        <v>87</v>
      </c>
      <c r="I31" s="415" t="s">
        <v>87</v>
      </c>
      <c r="J31" s="413">
        <v>1.5620000000000001</v>
      </c>
      <c r="K31" s="327">
        <v>5.5</v>
      </c>
      <c r="L31" s="328" t="s">
        <v>87</v>
      </c>
      <c r="M31" s="340" t="s">
        <v>87</v>
      </c>
      <c r="N31" s="402"/>
      <c r="O31" s="403"/>
      <c r="P31" s="403"/>
      <c r="Q31" s="403"/>
      <c r="R31" s="416" t="s">
        <v>116</v>
      </c>
      <c r="S31" s="413">
        <v>0.20399999999999999</v>
      </c>
      <c r="T31" s="327">
        <v>0.6</v>
      </c>
      <c r="U31" s="414" t="s">
        <v>87</v>
      </c>
      <c r="V31" s="340" t="s">
        <v>87</v>
      </c>
      <c r="W31" s="417"/>
      <c r="X31" s="326">
        <v>0.76</v>
      </c>
      <c r="Y31" s="327">
        <v>3.2</v>
      </c>
      <c r="Z31" s="414" t="s">
        <v>87</v>
      </c>
      <c r="AA31" s="415" t="s">
        <v>87</v>
      </c>
      <c r="AB31" s="418" t="s">
        <v>87</v>
      </c>
      <c r="AC31" s="340" t="s">
        <v>87</v>
      </c>
      <c r="AD31" s="414" t="s">
        <v>87</v>
      </c>
      <c r="AE31" s="415" t="s">
        <v>87</v>
      </c>
      <c r="AF31" s="413">
        <v>1.34</v>
      </c>
      <c r="AG31" s="327">
        <v>5.6</v>
      </c>
      <c r="AH31" s="328" t="s">
        <v>61</v>
      </c>
      <c r="AI31" s="340" t="s">
        <v>61</v>
      </c>
      <c r="AJ31" s="328" t="s">
        <v>61</v>
      </c>
      <c r="AK31" s="340" t="s">
        <v>61</v>
      </c>
      <c r="AL31" s="72"/>
      <c r="AM31" s="406"/>
      <c r="AN31"/>
      <c r="AO31" s="407"/>
      <c r="AP31" s="65"/>
      <c r="AQ31" s="408"/>
      <c r="AR31" s="407"/>
      <c r="AS31" s="381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</row>
    <row r="32" spans="1:242" s="102" customFormat="1" ht="12" customHeight="1" x14ac:dyDescent="0.25">
      <c r="A32" s="401"/>
      <c r="B32" s="323"/>
      <c r="C32" s="324"/>
      <c r="D32" s="324"/>
      <c r="E32" s="244"/>
      <c r="F32" s="323"/>
      <c r="G32" s="324"/>
      <c r="H32" s="409"/>
      <c r="I32" s="409"/>
      <c r="J32" s="323"/>
      <c r="K32" s="324"/>
      <c r="L32" s="324"/>
      <c r="M32" s="324"/>
      <c r="N32" s="419"/>
      <c r="O32" s="403"/>
      <c r="P32" s="403"/>
      <c r="Q32" s="403"/>
      <c r="R32" s="404"/>
      <c r="S32" s="243"/>
      <c r="T32" s="324"/>
      <c r="U32" s="409"/>
      <c r="V32" s="409"/>
      <c r="W32" s="420"/>
      <c r="X32" s="329"/>
      <c r="Y32" s="330"/>
      <c r="Z32" s="330"/>
      <c r="AA32" s="331"/>
      <c r="AB32" s="329"/>
      <c r="AC32" s="421"/>
      <c r="AD32" s="421"/>
      <c r="AE32" s="421"/>
      <c r="AF32" s="329"/>
      <c r="AG32" s="330"/>
      <c r="AH32" s="330"/>
      <c r="AI32" s="422"/>
      <c r="AJ32" s="335"/>
      <c r="AK32" s="335"/>
      <c r="AL32" s="71"/>
      <c r="AM32"/>
      <c r="AN32"/>
      <c r="AO32" s="407"/>
      <c r="AP32" s="65"/>
      <c r="AQ32" s="408"/>
      <c r="AR32" s="407"/>
      <c r="AS32" s="381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</row>
    <row r="33" spans="1:242" s="115" customFormat="1" ht="12" customHeight="1" x14ac:dyDescent="0.25">
      <c r="A33" s="423" t="s">
        <v>38</v>
      </c>
      <c r="B33" s="424">
        <v>23.100999999999999</v>
      </c>
      <c r="C33" s="425">
        <v>105.3</v>
      </c>
      <c r="D33" s="425">
        <v>21.2</v>
      </c>
      <c r="E33" s="403">
        <v>20</v>
      </c>
      <c r="F33" s="424">
        <v>204.238</v>
      </c>
      <c r="G33" s="425">
        <v>781.7</v>
      </c>
      <c r="H33" s="425">
        <v>439.4</v>
      </c>
      <c r="I33" s="403">
        <v>55</v>
      </c>
      <c r="J33" s="424">
        <v>227.339</v>
      </c>
      <c r="K33" s="425">
        <v>887.1</v>
      </c>
      <c r="L33" s="425">
        <v>448.8</v>
      </c>
      <c r="M33" s="426">
        <v>51</v>
      </c>
      <c r="N33" s="427"/>
      <c r="O33" s="403"/>
      <c r="P33" s="403"/>
      <c r="Q33" s="403"/>
      <c r="R33" s="428" t="s">
        <v>38</v>
      </c>
      <c r="S33" s="429">
        <v>20.712</v>
      </c>
      <c r="T33" s="425">
        <v>64.099999999999994</v>
      </c>
      <c r="U33" s="425">
        <v>53.5</v>
      </c>
      <c r="V33" s="426">
        <v>84</v>
      </c>
      <c r="W33" s="430"/>
      <c r="X33" s="332">
        <v>352.024</v>
      </c>
      <c r="Y33" s="333">
        <v>1214.7</v>
      </c>
      <c r="Z33" s="333">
        <v>838.1</v>
      </c>
      <c r="AA33" s="334">
        <v>69</v>
      </c>
      <c r="AB33" s="332">
        <v>99.177000000000007</v>
      </c>
      <c r="AC33" s="333">
        <v>366.5</v>
      </c>
      <c r="AD33" s="333">
        <v>261</v>
      </c>
      <c r="AE33" s="431">
        <v>71</v>
      </c>
      <c r="AF33" s="332">
        <v>313.822</v>
      </c>
      <c r="AG33" s="333">
        <v>1073.0999999999999</v>
      </c>
      <c r="AH33" s="333">
        <v>1057</v>
      </c>
      <c r="AI33" s="431">
        <v>99</v>
      </c>
      <c r="AJ33" s="333">
        <v>679.3</v>
      </c>
      <c r="AK33" s="431">
        <v>63</v>
      </c>
      <c r="AL33" s="71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</row>
    <row r="34" spans="1:242" s="102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432"/>
      <c r="X34" s="329"/>
      <c r="Y34" s="335"/>
      <c r="Z34" s="335"/>
      <c r="AA34" s="336"/>
      <c r="AB34" s="329"/>
      <c r="AC34" s="335"/>
      <c r="AD34" s="422"/>
      <c r="AE34" s="335"/>
      <c r="AF34" s="329"/>
      <c r="AG34" s="335"/>
      <c r="AH34" s="335"/>
      <c r="AI34" s="200"/>
      <c r="AJ34" s="335"/>
      <c r="AK34" s="422"/>
      <c r="AL34" s="71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</row>
    <row r="35" spans="1:242" s="12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432"/>
      <c r="X35" s="337"/>
      <c r="Y35" s="338"/>
      <c r="Z35" s="335"/>
      <c r="AA35" s="339"/>
      <c r="AB35" s="337"/>
      <c r="AC35" s="338"/>
      <c r="AD35" s="434"/>
      <c r="AE35" s="338"/>
      <c r="AF35" s="337"/>
      <c r="AG35" s="338"/>
      <c r="AH35" s="338"/>
      <c r="AI35" s="200"/>
      <c r="AJ35" s="338"/>
      <c r="AK35" s="434"/>
      <c r="AL35" s="73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</row>
    <row r="36" spans="1:242" s="12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7"/>
      <c r="X36" s="438"/>
      <c r="Y36" s="439"/>
      <c r="Z36" s="440"/>
      <c r="AA36" s="441"/>
      <c r="AB36" s="438"/>
      <c r="AC36" s="439"/>
      <c r="AD36" s="442"/>
      <c r="AE36" s="439"/>
      <c r="AF36" s="438"/>
      <c r="AG36" s="439"/>
      <c r="AH36" s="439"/>
      <c r="AI36" s="201"/>
      <c r="AJ36" s="439"/>
      <c r="AK36" s="442"/>
      <c r="AL36" s="59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</row>
    <row r="37" spans="1:242" s="32" customFormat="1" ht="12" customHeight="1" x14ac:dyDescent="0.3">
      <c r="A37" s="443" t="s">
        <v>150</v>
      </c>
      <c r="B37" s="190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445"/>
      <c r="O37" s="445"/>
      <c r="P37" s="445"/>
      <c r="Q37" s="445"/>
      <c r="R37" s="127" t="s">
        <v>151</v>
      </c>
      <c r="S37" s="446"/>
      <c r="T37" s="446"/>
      <c r="U37" s="446"/>
      <c r="V37" s="446"/>
      <c r="W37" s="446"/>
      <c r="X37" s="447"/>
      <c r="Y37" s="448"/>
      <c r="Z37" s="449"/>
      <c r="AA37" s="447"/>
      <c r="AB37" s="450"/>
      <c r="AC37" s="447"/>
      <c r="AD37" s="447"/>
      <c r="AE37" s="448"/>
      <c r="AF37" s="447"/>
      <c r="AG37" s="447"/>
      <c r="AH37" s="447"/>
      <c r="AI37" s="447"/>
      <c r="AJ37" s="190"/>
      <c r="AK37" s="190"/>
    </row>
    <row r="38" spans="1:242" s="106" customFormat="1" ht="12" customHeight="1" x14ac:dyDescent="0.2">
      <c r="A38" s="451" t="s">
        <v>152</v>
      </c>
      <c r="B38" s="127"/>
      <c r="C38" s="452"/>
      <c r="D38" s="452"/>
      <c r="E38" s="452"/>
      <c r="F38" s="452"/>
      <c r="G38" s="452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 t="s">
        <v>153</v>
      </c>
      <c r="S38" s="452"/>
      <c r="T38" s="452"/>
      <c r="U38" s="452"/>
      <c r="V38" s="452"/>
      <c r="W38" s="452"/>
      <c r="X38" s="203"/>
      <c r="Y38" s="453"/>
      <c r="Z38" s="454"/>
      <c r="AA38" s="203"/>
      <c r="AB38" s="455"/>
      <c r="AC38" s="203"/>
      <c r="AD38" s="203"/>
      <c r="AE38" s="453"/>
      <c r="AF38" s="203"/>
      <c r="AG38" s="203"/>
      <c r="AH38" s="203"/>
      <c r="AI38" s="203"/>
      <c r="AJ38" s="127"/>
      <c r="AK38" s="127"/>
    </row>
    <row r="39" spans="1:242" s="106" customFormat="1" ht="12" customHeight="1" x14ac:dyDescent="0.2">
      <c r="A39" s="127"/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  <c r="T39" s="452"/>
      <c r="U39" s="452"/>
      <c r="V39" s="452"/>
      <c r="W39" s="452"/>
      <c r="X39" s="203"/>
      <c r="Y39" s="456"/>
      <c r="Z39" s="457"/>
      <c r="AA39" s="203"/>
      <c r="AB39" s="458"/>
      <c r="AC39" s="203"/>
      <c r="AD39" s="203"/>
      <c r="AE39" s="456"/>
      <c r="AF39" s="203"/>
      <c r="AG39" s="203"/>
      <c r="AH39" s="203"/>
      <c r="AI39" s="203"/>
      <c r="AJ39" s="127"/>
      <c r="AK39" s="127"/>
    </row>
    <row r="40" spans="1:242" s="12" customFormat="1" ht="12" customHeight="1" x14ac:dyDescent="0.25">
      <c r="A40" s="459"/>
      <c r="B40" s="460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461"/>
      <c r="X40" s="284"/>
      <c r="Y40" s="462"/>
      <c r="Z40" s="434"/>
      <c r="AA40" s="284"/>
      <c r="AB40" s="463"/>
      <c r="AC40" s="284"/>
      <c r="AD40" s="284"/>
      <c r="AE40" s="462"/>
      <c r="AF40" s="284"/>
      <c r="AG40" s="284"/>
      <c r="AH40" s="284"/>
      <c r="AI40" s="284"/>
      <c r="AJ40" s="460"/>
      <c r="AK40" s="460"/>
    </row>
    <row r="41" spans="1:242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461"/>
      <c r="X41" s="284"/>
      <c r="Y41" s="462"/>
      <c r="Z41" s="434"/>
      <c r="AA41" s="284"/>
      <c r="AB41" s="463"/>
      <c r="AC41" s="284"/>
      <c r="AD41" s="284"/>
      <c r="AE41" s="462"/>
      <c r="AF41" s="284"/>
      <c r="AG41" s="284"/>
      <c r="AH41" s="284"/>
      <c r="AI41" s="284"/>
      <c r="AJ41" s="460"/>
      <c r="AK41" s="460"/>
    </row>
    <row r="42" spans="1:242" s="32" customFormat="1" ht="12" customHeight="1" x14ac:dyDescent="0.25">
      <c r="A42" s="460" t="s">
        <v>122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</row>
    <row r="43" spans="1:242" s="32" customFormat="1" ht="12" customHeight="1" x14ac:dyDescent="0.25">
      <c r="A43" s="460" t="s">
        <v>154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</row>
    <row r="44" spans="1:242" s="32" customFormat="1" ht="12" customHeight="1" x14ac:dyDescent="0.25">
      <c r="A44" s="12" t="s">
        <v>155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</row>
    <row r="45" spans="1:242" s="32" customFormat="1" ht="12" customHeight="1" x14ac:dyDescent="0.25">
      <c r="A45" s="464" t="s">
        <v>156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</row>
    <row r="46" spans="1:242" s="32" customFormat="1" ht="12" customHeight="1" x14ac:dyDescent="0.25">
      <c r="A46" s="465" t="s">
        <v>157</v>
      </c>
      <c r="B46" s="466"/>
      <c r="C46" s="467"/>
      <c r="D46" s="467"/>
      <c r="E46" s="467"/>
      <c r="F46" s="467"/>
      <c r="G46" s="467"/>
      <c r="H46" s="467"/>
      <c r="I46" s="467"/>
      <c r="J46" s="467"/>
      <c r="K46" s="467"/>
      <c r="L46" s="467"/>
      <c r="M46" s="467"/>
      <c r="N46" s="468"/>
      <c r="O46" s="468"/>
      <c r="P46" s="468"/>
      <c r="Q46" s="468"/>
      <c r="R46" s="468"/>
      <c r="S46" s="468"/>
      <c r="T46" s="468"/>
      <c r="U46" s="468"/>
      <c r="V46" s="468"/>
      <c r="W46" s="469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</row>
    <row r="48" spans="1:242" ht="12" customHeight="1" x14ac:dyDescent="0.25">
      <c r="A48" s="470"/>
      <c r="B48" s="471"/>
      <c r="C48" s="471"/>
      <c r="D48" s="471"/>
      <c r="E48" s="471"/>
      <c r="F48" s="471"/>
      <c r="G48" s="471"/>
      <c r="H48" s="471"/>
      <c r="I48" s="200"/>
      <c r="J48" s="471"/>
      <c r="K48" s="470"/>
      <c r="L48" s="471"/>
      <c r="M48" s="471"/>
      <c r="N48" s="471"/>
      <c r="O48" s="471"/>
      <c r="P48" s="471"/>
      <c r="Q48" s="471"/>
      <c r="R48" s="471"/>
      <c r="T48" s="470"/>
      <c r="U48" s="471"/>
      <c r="V48" s="471"/>
      <c r="W48" s="471"/>
      <c r="X48" s="471"/>
      <c r="Y48" s="471"/>
    </row>
    <row r="49" spans="1:25" ht="12" customHeight="1" x14ac:dyDescent="0.25">
      <c r="A49" s="471"/>
      <c r="B49" s="471"/>
      <c r="C49" s="471"/>
      <c r="D49" s="471"/>
      <c r="E49" s="471"/>
      <c r="F49" s="471"/>
      <c r="G49" s="471"/>
      <c r="H49" s="471"/>
      <c r="I49" s="200"/>
      <c r="J49" s="471"/>
      <c r="K49" s="471"/>
      <c r="L49" s="471"/>
      <c r="M49" s="471"/>
      <c r="N49" s="471"/>
      <c r="O49" s="471"/>
      <c r="P49" s="471"/>
      <c r="Q49" s="471"/>
      <c r="R49" s="471"/>
      <c r="T49" s="471"/>
      <c r="U49" s="471"/>
      <c r="V49" s="471"/>
      <c r="W49" s="471"/>
      <c r="X49" s="471"/>
      <c r="Y49" s="471"/>
    </row>
    <row r="50" spans="1:25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N50" s="471"/>
      <c r="O50" s="471"/>
      <c r="P50" s="471"/>
      <c r="Q50" s="471"/>
      <c r="R50" s="471"/>
      <c r="T50" s="471"/>
      <c r="U50" s="471"/>
      <c r="V50" s="471"/>
      <c r="W50" s="471"/>
      <c r="X50" s="471"/>
      <c r="Y50" s="471"/>
    </row>
    <row r="51" spans="1:25" ht="12" customHeight="1" x14ac:dyDescent="0.25">
      <c r="A51" s="470"/>
      <c r="B51" s="471"/>
      <c r="C51" s="471"/>
      <c r="D51" s="471"/>
      <c r="E51" s="470"/>
      <c r="F51" s="471"/>
      <c r="G51" s="471"/>
      <c r="H51" s="470"/>
      <c r="I51" s="200"/>
      <c r="J51" s="471"/>
      <c r="K51" s="470"/>
      <c r="L51" s="471"/>
      <c r="M51" s="471"/>
      <c r="N51" s="470"/>
      <c r="O51" s="470"/>
      <c r="P51" s="470"/>
      <c r="Q51" s="470"/>
      <c r="R51" s="470"/>
      <c r="T51" s="470"/>
      <c r="U51" s="471"/>
      <c r="V51" s="471"/>
      <c r="W51" s="470"/>
      <c r="X51" s="471"/>
      <c r="Y51" s="471"/>
    </row>
    <row r="52" spans="1:25" ht="12" customHeight="1" x14ac:dyDescent="0.25">
      <c r="A52" s="471"/>
      <c r="B52" s="471"/>
      <c r="C52" s="471"/>
      <c r="D52" s="471"/>
      <c r="E52" s="471"/>
      <c r="F52" s="471"/>
      <c r="G52" s="471"/>
      <c r="H52" s="471"/>
      <c r="I52" s="200"/>
      <c r="J52" s="471"/>
      <c r="K52" s="471"/>
      <c r="L52" s="471"/>
      <c r="M52" s="471"/>
      <c r="N52" s="471"/>
      <c r="O52" s="471"/>
      <c r="P52" s="471"/>
      <c r="Q52" s="471"/>
      <c r="R52" s="471"/>
      <c r="T52" s="471"/>
      <c r="U52" s="471"/>
      <c r="V52" s="471"/>
      <c r="W52" s="471"/>
      <c r="X52" s="471"/>
      <c r="Y52" s="471"/>
    </row>
    <row r="53" spans="1:25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N53" s="471"/>
      <c r="O53" s="471"/>
      <c r="P53" s="471"/>
      <c r="Q53" s="471"/>
      <c r="R53" s="471"/>
      <c r="T53" s="473"/>
      <c r="U53" s="474"/>
      <c r="V53" s="471"/>
      <c r="W53" s="471"/>
      <c r="X53" s="474"/>
      <c r="Y53" s="471"/>
    </row>
    <row r="54" spans="1:25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N54" s="471"/>
      <c r="O54" s="471"/>
      <c r="P54" s="471"/>
      <c r="Q54" s="471"/>
      <c r="R54" s="471"/>
      <c r="T54" s="473"/>
      <c r="U54" s="474"/>
      <c r="V54" s="471"/>
      <c r="W54" s="471"/>
      <c r="X54" s="474"/>
      <c r="Y54" s="471"/>
    </row>
    <row r="55" spans="1:25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N55" s="471"/>
      <c r="O55" s="471"/>
      <c r="P55" s="471"/>
      <c r="Q55" s="471"/>
      <c r="R55" s="471"/>
      <c r="T55" s="473"/>
      <c r="U55" s="474"/>
      <c r="V55" s="471"/>
      <c r="W55" s="471"/>
      <c r="X55" s="474"/>
      <c r="Y55" s="471"/>
    </row>
    <row r="56" spans="1:25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N56" s="471"/>
      <c r="O56" s="471"/>
      <c r="P56" s="471"/>
      <c r="Q56" s="471"/>
      <c r="R56" s="471"/>
      <c r="T56" s="473"/>
      <c r="U56" s="474"/>
      <c r="V56" s="471"/>
      <c r="W56" s="471"/>
      <c r="X56" s="474"/>
      <c r="Y56" s="471"/>
    </row>
    <row r="57" spans="1:25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N57" s="471"/>
      <c r="O57" s="471"/>
      <c r="P57" s="471"/>
      <c r="Q57" s="471"/>
      <c r="R57" s="471"/>
      <c r="T57" s="473"/>
      <c r="U57" s="474"/>
      <c r="V57" s="471"/>
      <c r="W57" s="471"/>
      <c r="X57" s="474"/>
      <c r="Y57" s="471"/>
    </row>
    <row r="58" spans="1:25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N58" s="471"/>
      <c r="O58" s="471"/>
      <c r="P58" s="471"/>
      <c r="Q58" s="471"/>
      <c r="R58" s="471"/>
      <c r="T58" s="473"/>
      <c r="U58" s="474"/>
      <c r="V58" s="471"/>
      <c r="W58" s="471"/>
      <c r="X58" s="474"/>
      <c r="Y58" s="471"/>
    </row>
    <row r="59" spans="1:25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N59" s="471"/>
      <c r="O59" s="471"/>
      <c r="P59" s="471"/>
      <c r="Q59" s="471"/>
      <c r="R59" s="471"/>
      <c r="T59" s="473"/>
      <c r="U59" s="474"/>
      <c r="V59" s="471"/>
      <c r="W59" s="471"/>
      <c r="X59" s="474"/>
      <c r="Y59" s="471"/>
    </row>
    <row r="60" spans="1:25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N60" s="471"/>
      <c r="O60" s="471"/>
      <c r="P60" s="471"/>
      <c r="Q60" s="471"/>
      <c r="R60" s="471"/>
      <c r="T60" s="473"/>
      <c r="U60" s="474"/>
      <c r="V60" s="471"/>
      <c r="W60" s="471"/>
      <c r="X60" s="474"/>
      <c r="Y60" s="471"/>
    </row>
    <row r="61" spans="1:25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N61" s="471"/>
      <c r="O61" s="471"/>
      <c r="P61" s="471"/>
      <c r="Q61" s="471"/>
      <c r="R61" s="471"/>
      <c r="T61" s="473"/>
      <c r="U61" s="474"/>
      <c r="V61" s="471"/>
      <c r="W61" s="471"/>
      <c r="X61" s="474"/>
      <c r="Y61" s="471"/>
    </row>
    <row r="62" spans="1:25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N62" s="471"/>
      <c r="O62" s="471"/>
      <c r="P62" s="471"/>
      <c r="Q62" s="471"/>
      <c r="R62" s="471"/>
      <c r="T62" s="473"/>
      <c r="U62" s="474"/>
      <c r="V62" s="471"/>
      <c r="W62" s="471"/>
      <c r="X62" s="474"/>
      <c r="Y62" s="471"/>
    </row>
    <row r="63" spans="1:25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N63" s="471"/>
      <c r="O63" s="471"/>
      <c r="P63" s="471"/>
      <c r="Q63" s="471"/>
      <c r="R63" s="471"/>
      <c r="T63" s="473"/>
      <c r="U63" s="474"/>
      <c r="V63" s="471"/>
      <c r="W63" s="471"/>
      <c r="X63" s="474"/>
      <c r="Y63" s="471"/>
    </row>
    <row r="64" spans="1:25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N64" s="471"/>
      <c r="O64" s="471"/>
      <c r="P64" s="471"/>
      <c r="Q64" s="471"/>
      <c r="R64" s="471"/>
      <c r="T64" s="473"/>
      <c r="U64" s="474"/>
      <c r="V64" s="471"/>
      <c r="W64" s="471"/>
      <c r="X64" s="474"/>
      <c r="Y64" s="471"/>
    </row>
    <row r="65" spans="1:25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200"/>
      <c r="J65" s="471"/>
      <c r="K65" s="473"/>
      <c r="L65" s="474"/>
      <c r="M65" s="474"/>
      <c r="N65" s="471"/>
      <c r="O65" s="471"/>
      <c r="P65" s="471"/>
      <c r="Q65" s="471"/>
      <c r="R65" s="471"/>
      <c r="T65" s="473"/>
      <c r="U65" s="474"/>
      <c r="V65" s="471"/>
      <c r="W65" s="471"/>
      <c r="X65" s="474"/>
      <c r="Y65" s="471"/>
    </row>
    <row r="66" spans="1:25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200"/>
      <c r="J66" s="471"/>
      <c r="K66" s="473"/>
      <c r="L66" s="474"/>
      <c r="M66" s="474"/>
      <c r="N66" s="471"/>
      <c r="O66" s="471"/>
      <c r="P66" s="471"/>
      <c r="Q66" s="471"/>
      <c r="R66" s="471"/>
      <c r="T66" s="473"/>
      <c r="U66" s="474"/>
      <c r="V66" s="471"/>
      <c r="W66" s="471"/>
      <c r="X66" s="474"/>
      <c r="Y66" s="471"/>
    </row>
    <row r="67" spans="1:25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N67" s="471"/>
      <c r="O67" s="471"/>
      <c r="P67" s="471"/>
      <c r="Q67" s="471"/>
      <c r="R67" s="471"/>
      <c r="T67" s="473"/>
      <c r="U67" s="474"/>
      <c r="V67" s="471"/>
      <c r="W67" s="471"/>
      <c r="X67" s="474"/>
      <c r="Y67" s="471"/>
    </row>
    <row r="68" spans="1:25" ht="12" customHeight="1" x14ac:dyDescent="0.25">
      <c r="A68" s="473"/>
      <c r="B68" s="474"/>
      <c r="C68" s="474"/>
      <c r="D68" s="471"/>
      <c r="E68" s="471"/>
      <c r="F68" s="474"/>
      <c r="G68" s="471"/>
      <c r="H68" s="471"/>
      <c r="I68" s="473"/>
      <c r="J68" s="471"/>
      <c r="K68" s="473"/>
      <c r="L68" s="474"/>
      <c r="M68" s="474"/>
      <c r="N68" s="471"/>
      <c r="O68" s="471"/>
      <c r="P68" s="471"/>
      <c r="Q68" s="471"/>
      <c r="R68" s="471"/>
      <c r="T68" s="473"/>
      <c r="U68" s="474"/>
      <c r="V68" s="471"/>
      <c r="W68" s="471"/>
      <c r="X68" s="474"/>
      <c r="Y68" s="471"/>
    </row>
    <row r="69" spans="1:25" ht="12" customHeight="1" x14ac:dyDescent="0.25">
      <c r="A69" s="473"/>
      <c r="B69" s="474"/>
      <c r="C69" s="474"/>
      <c r="D69" s="471"/>
      <c r="E69" s="471"/>
      <c r="F69" s="474"/>
      <c r="G69" s="471"/>
      <c r="H69" s="471"/>
      <c r="I69" s="473"/>
      <c r="J69" s="471"/>
      <c r="K69" s="473"/>
      <c r="L69" s="474"/>
      <c r="M69" s="474"/>
      <c r="N69" s="471"/>
      <c r="O69" s="471"/>
      <c r="P69" s="471"/>
      <c r="Q69" s="471"/>
      <c r="R69" s="471"/>
      <c r="T69" s="473"/>
      <c r="U69" s="474"/>
      <c r="V69" s="471"/>
      <c r="W69" s="471"/>
      <c r="X69" s="474"/>
      <c r="Y69" s="471"/>
    </row>
  </sheetData>
  <mergeCells count="5">
    <mergeCell ref="U10:V10"/>
    <mergeCell ref="U11:V11"/>
    <mergeCell ref="U12:V12"/>
    <mergeCell ref="AH12:AI12"/>
    <mergeCell ref="AJ12:AK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45312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8164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8164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1796875" style="1" customWidth="1"/>
    <col min="18" max="18" width="20.54296875" style="1" customWidth="1"/>
    <col min="19" max="19" width="15.54296875" style="1" customWidth="1"/>
    <col min="20" max="20" width="6.81640625" style="1" customWidth="1"/>
    <col min="21" max="21" width="7.81640625" style="1" customWidth="1"/>
    <col min="22" max="22" width="7.54296875" style="1" customWidth="1"/>
    <col min="23" max="23" width="6.1796875" style="1" customWidth="1"/>
    <col min="24" max="24" width="6.81640625" style="1" customWidth="1"/>
    <col min="25" max="25" width="7.81640625" style="1" customWidth="1"/>
    <col min="26" max="26" width="8.54296875" style="177" customWidth="1"/>
    <col min="27" max="27" width="4.1796875" style="1" customWidth="1"/>
    <col min="28" max="28" width="1.453125" style="1" customWidth="1"/>
    <col min="29" max="29" width="6.81640625" style="1" customWidth="1"/>
    <col min="30" max="30" width="7.54296875" style="1" customWidth="1"/>
    <col min="31" max="31" width="8.1796875" style="177" customWidth="1"/>
    <col min="32" max="32" width="6.54296875" style="1" customWidth="1"/>
    <col min="33" max="33" width="1.1796875" style="1" customWidth="1"/>
    <col min="34" max="34" width="6.8164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40967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40967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137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2011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138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2011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139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2011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16" t="s">
        <v>80</v>
      </c>
      <c r="AK10" s="816"/>
      <c r="AL10" s="816"/>
      <c r="AM10" s="816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17" t="s">
        <v>83</v>
      </c>
      <c r="AK11" s="818"/>
      <c r="AL11" s="818"/>
      <c r="AM11" s="818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14" t="s">
        <v>84</v>
      </c>
      <c r="F12" s="814"/>
      <c r="G12" s="240"/>
      <c r="H12" s="63" t="s">
        <v>15</v>
      </c>
      <c r="I12" s="63" t="s">
        <v>19</v>
      </c>
      <c r="J12" s="814" t="s">
        <v>84</v>
      </c>
      <c r="K12" s="814"/>
      <c r="L12" s="240"/>
      <c r="M12" s="63" t="s">
        <v>15</v>
      </c>
      <c r="N12" s="63" t="s">
        <v>19</v>
      </c>
      <c r="O12" s="814" t="s">
        <v>84</v>
      </c>
      <c r="P12" s="814"/>
      <c r="Q12" s="33"/>
      <c r="R12" s="44"/>
      <c r="S12" s="91"/>
      <c r="T12" s="16" t="s">
        <v>15</v>
      </c>
      <c r="U12" s="16" t="s">
        <v>19</v>
      </c>
      <c r="V12" s="814" t="s">
        <v>84</v>
      </c>
      <c r="W12" s="814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19" t="s">
        <v>9</v>
      </c>
      <c r="AK12" s="819"/>
      <c r="AL12" s="819" t="s">
        <v>8</v>
      </c>
      <c r="AM12" s="819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15"/>
      <c r="F13" s="814"/>
      <c r="G13" s="240"/>
      <c r="H13" s="63"/>
      <c r="I13" s="63"/>
      <c r="J13" s="815"/>
      <c r="K13" s="814"/>
      <c r="L13" s="240"/>
      <c r="M13" s="63"/>
      <c r="N13" s="63"/>
      <c r="O13" s="815"/>
      <c r="P13" s="814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5.226</v>
      </c>
      <c r="D16" s="132">
        <v>20.399999999999999</v>
      </c>
      <c r="E16" s="132" t="s">
        <v>61</v>
      </c>
      <c r="F16" s="130" t="s">
        <v>61</v>
      </c>
      <c r="G16" s="68">
        <v>48.347999999999999</v>
      </c>
      <c r="H16" s="148">
        <v>48.347999999999999</v>
      </c>
      <c r="I16" s="213">
        <v>163.6</v>
      </c>
      <c r="J16" s="213">
        <v>159.80000000000001</v>
      </c>
      <c r="K16" s="133">
        <v>98</v>
      </c>
      <c r="L16" s="133">
        <v>184</v>
      </c>
      <c r="M16" s="148">
        <v>53.573</v>
      </c>
      <c r="N16" s="132">
        <v>184</v>
      </c>
      <c r="O16" s="132" t="s">
        <v>61</v>
      </c>
      <c r="P16" s="130" t="s">
        <v>61</v>
      </c>
      <c r="Q16" s="123"/>
      <c r="R16" s="44"/>
      <c r="S16" s="222" t="s">
        <v>22</v>
      </c>
      <c r="T16" s="213">
        <v>4.1150000000000002</v>
      </c>
      <c r="U16" s="213">
        <v>10.6</v>
      </c>
      <c r="V16" s="213" t="s">
        <v>61</v>
      </c>
      <c r="W16" s="249" t="s">
        <v>61</v>
      </c>
      <c r="X16" s="323">
        <v>10.763</v>
      </c>
      <c r="Y16" s="324">
        <v>34.299999999999997</v>
      </c>
      <c r="Z16" s="324">
        <v>26.8</v>
      </c>
      <c r="AA16" s="325">
        <v>78</v>
      </c>
      <c r="AB16" s="245"/>
      <c r="AC16" s="243">
        <v>15.342000000000001</v>
      </c>
      <c r="AD16" s="243">
        <v>55.4</v>
      </c>
      <c r="AE16" s="243">
        <v>10.7</v>
      </c>
      <c r="AF16" s="244">
        <v>19</v>
      </c>
      <c r="AG16" s="245"/>
      <c r="AH16" s="243">
        <v>18.677</v>
      </c>
      <c r="AI16" s="243">
        <v>61.5</v>
      </c>
      <c r="AJ16" s="243">
        <v>59.5</v>
      </c>
      <c r="AK16" s="244">
        <v>96.8</v>
      </c>
      <c r="AL16" s="243">
        <v>12.2</v>
      </c>
      <c r="AM16" s="244">
        <v>20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19.995999999999999</v>
      </c>
      <c r="D17" s="132">
        <v>91.5</v>
      </c>
      <c r="E17" s="132">
        <v>73.2</v>
      </c>
      <c r="F17" s="130">
        <v>80</v>
      </c>
      <c r="G17" s="68">
        <v>60.155000000000001</v>
      </c>
      <c r="H17" s="148">
        <v>60.155000000000001</v>
      </c>
      <c r="I17" s="213">
        <v>239.5</v>
      </c>
      <c r="J17" s="213">
        <v>185.9</v>
      </c>
      <c r="K17" s="133">
        <v>78</v>
      </c>
      <c r="L17" s="133">
        <v>331</v>
      </c>
      <c r="M17" s="148">
        <v>80.150000000000006</v>
      </c>
      <c r="N17" s="132">
        <v>331</v>
      </c>
      <c r="O17" s="132">
        <v>259.10000000000002</v>
      </c>
      <c r="P17" s="130">
        <v>78</v>
      </c>
      <c r="Q17" s="123"/>
      <c r="R17" s="44"/>
      <c r="S17" s="93" t="s">
        <v>23</v>
      </c>
      <c r="T17" s="213">
        <v>6.0839999999999996</v>
      </c>
      <c r="U17" s="213">
        <v>20.2</v>
      </c>
      <c r="V17" s="213">
        <v>18.899999999999999</v>
      </c>
      <c r="W17" s="249">
        <v>94</v>
      </c>
      <c r="X17" s="323">
        <v>38.49</v>
      </c>
      <c r="Y17" s="324">
        <v>137.6</v>
      </c>
      <c r="Z17" s="324">
        <v>31.8</v>
      </c>
      <c r="AA17" s="325">
        <v>23</v>
      </c>
      <c r="AB17" s="246"/>
      <c r="AC17" s="243">
        <v>30.984000000000002</v>
      </c>
      <c r="AD17" s="243">
        <v>114.1</v>
      </c>
      <c r="AE17" s="243">
        <v>19.2</v>
      </c>
      <c r="AF17" s="244">
        <v>17</v>
      </c>
      <c r="AG17" s="246"/>
      <c r="AH17" s="243">
        <v>31.120999999999999</v>
      </c>
      <c r="AI17" s="243">
        <v>124.6</v>
      </c>
      <c r="AJ17" s="243">
        <v>105.8</v>
      </c>
      <c r="AK17" s="244">
        <v>84.9</v>
      </c>
      <c r="AL17" s="243">
        <v>10</v>
      </c>
      <c r="AM17" s="244">
        <v>8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1.8340000000000001</v>
      </c>
      <c r="D18" s="132">
        <v>8.6</v>
      </c>
      <c r="E18" s="132" t="s">
        <v>61</v>
      </c>
      <c r="F18" s="130" t="s">
        <v>61</v>
      </c>
      <c r="G18" s="68">
        <v>15.374000000000001</v>
      </c>
      <c r="H18" s="148">
        <v>15.374000000000001</v>
      </c>
      <c r="I18" s="213">
        <v>63.6</v>
      </c>
      <c r="J18" s="213">
        <v>42.7</v>
      </c>
      <c r="K18" s="133">
        <v>67</v>
      </c>
      <c r="L18" s="133">
        <v>72.099999999999994</v>
      </c>
      <c r="M18" s="148">
        <v>17.207000000000001</v>
      </c>
      <c r="N18" s="132">
        <v>72.099999999999994</v>
      </c>
      <c r="O18" s="132" t="s">
        <v>61</v>
      </c>
      <c r="P18" s="130" t="s">
        <v>61</v>
      </c>
      <c r="Q18" s="123"/>
      <c r="R18" s="44"/>
      <c r="S18" s="93" t="s">
        <v>24</v>
      </c>
      <c r="T18" s="213">
        <v>1.67</v>
      </c>
      <c r="U18" s="213">
        <v>4.7</v>
      </c>
      <c r="V18" s="213">
        <v>4.7</v>
      </c>
      <c r="W18" s="249">
        <v>100</v>
      </c>
      <c r="X18" s="323">
        <v>25.170999999999999</v>
      </c>
      <c r="Y18" s="324">
        <v>87.2</v>
      </c>
      <c r="Z18" s="324">
        <v>42</v>
      </c>
      <c r="AA18" s="325">
        <v>48</v>
      </c>
      <c r="AB18" s="246"/>
      <c r="AC18" s="243">
        <v>6.6310000000000002</v>
      </c>
      <c r="AD18" s="243">
        <v>24.9</v>
      </c>
      <c r="AE18" s="243">
        <v>24.9</v>
      </c>
      <c r="AF18" s="244">
        <v>100</v>
      </c>
      <c r="AG18" s="246"/>
      <c r="AH18" s="243">
        <v>32.347999999999999</v>
      </c>
      <c r="AI18" s="243">
        <v>118.1</v>
      </c>
      <c r="AJ18" s="243">
        <v>112.8</v>
      </c>
      <c r="AK18" s="244">
        <v>95.5</v>
      </c>
      <c r="AL18" s="243">
        <v>13.1</v>
      </c>
      <c r="AM18" s="244">
        <v>11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4.7370000000000001</v>
      </c>
      <c r="D19" s="132">
        <v>20.399999999999999</v>
      </c>
      <c r="E19" s="132">
        <v>20.399999999999999</v>
      </c>
      <c r="F19" s="130">
        <v>100</v>
      </c>
      <c r="G19" s="68">
        <v>22.931000000000001</v>
      </c>
      <c r="H19" s="148">
        <v>22.931000000000001</v>
      </c>
      <c r="I19" s="213">
        <v>84</v>
      </c>
      <c r="J19" s="213">
        <v>67.5</v>
      </c>
      <c r="K19" s="133">
        <v>80</v>
      </c>
      <c r="L19" s="133">
        <v>104.3</v>
      </c>
      <c r="M19" s="148">
        <v>27.667999999999999</v>
      </c>
      <c r="N19" s="132">
        <v>104.3</v>
      </c>
      <c r="O19" s="132">
        <v>87.9</v>
      </c>
      <c r="P19" s="130">
        <v>84</v>
      </c>
      <c r="Q19" s="123"/>
      <c r="R19" s="44"/>
      <c r="S19" s="93" t="s">
        <v>25</v>
      </c>
      <c r="T19" s="213">
        <v>3.3069999999999999</v>
      </c>
      <c r="U19" s="213">
        <v>11.1</v>
      </c>
      <c r="V19" s="213">
        <v>8.6</v>
      </c>
      <c r="W19" s="249">
        <v>77</v>
      </c>
      <c r="X19" s="323">
        <v>21.045000000000002</v>
      </c>
      <c r="Y19" s="324">
        <v>70.3</v>
      </c>
      <c r="Z19" s="324">
        <v>34.299999999999997</v>
      </c>
      <c r="AA19" s="325">
        <v>49</v>
      </c>
      <c r="AB19" s="246"/>
      <c r="AC19" s="243">
        <v>20.56</v>
      </c>
      <c r="AD19" s="243">
        <v>73.7</v>
      </c>
      <c r="AE19" s="243">
        <v>21.5</v>
      </c>
      <c r="AF19" s="244">
        <v>29</v>
      </c>
      <c r="AG19" s="246"/>
      <c r="AH19" s="243">
        <v>29.975999999999999</v>
      </c>
      <c r="AI19" s="243">
        <v>108.7</v>
      </c>
      <c r="AJ19" s="243">
        <v>99.1</v>
      </c>
      <c r="AK19" s="244">
        <v>91.2</v>
      </c>
      <c r="AL19" s="243">
        <v>7</v>
      </c>
      <c r="AM19" s="244">
        <v>6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2.6589999999999998</v>
      </c>
      <c r="D20" s="132">
        <v>12</v>
      </c>
      <c r="E20" s="132">
        <v>9.8000000000000007</v>
      </c>
      <c r="F20" s="130">
        <v>82</v>
      </c>
      <c r="G20" s="68">
        <v>12.781000000000001</v>
      </c>
      <c r="H20" s="148">
        <v>12.781000000000001</v>
      </c>
      <c r="I20" s="213">
        <v>45.6</v>
      </c>
      <c r="J20" s="213">
        <v>32.799999999999997</v>
      </c>
      <c r="K20" s="133">
        <v>72</v>
      </c>
      <c r="L20" s="133">
        <v>57.6</v>
      </c>
      <c r="M20" s="148">
        <v>15.44</v>
      </c>
      <c r="N20" s="132">
        <v>57.6</v>
      </c>
      <c r="O20" s="132">
        <v>42.6</v>
      </c>
      <c r="P20" s="130">
        <v>74</v>
      </c>
      <c r="Q20" s="123"/>
      <c r="R20" s="44"/>
      <c r="S20" s="93" t="s">
        <v>26</v>
      </c>
      <c r="T20" s="213">
        <v>2.226</v>
      </c>
      <c r="U20" s="213">
        <v>6.5</v>
      </c>
      <c r="V20" s="213">
        <v>6.5</v>
      </c>
      <c r="W20" s="249">
        <v>100</v>
      </c>
      <c r="X20" s="323">
        <v>19.085000000000001</v>
      </c>
      <c r="Y20" s="324">
        <v>60.7</v>
      </c>
      <c r="Z20" s="324">
        <v>31.6</v>
      </c>
      <c r="AA20" s="325">
        <v>52</v>
      </c>
      <c r="AB20" s="246"/>
      <c r="AC20" s="243">
        <v>4.2990000000000004</v>
      </c>
      <c r="AD20" s="243">
        <v>14.8</v>
      </c>
      <c r="AE20" s="243">
        <v>14.8</v>
      </c>
      <c r="AF20" s="244">
        <v>100</v>
      </c>
      <c r="AG20" s="246"/>
      <c r="AH20" s="243">
        <v>35.527000000000001</v>
      </c>
      <c r="AI20" s="243">
        <v>109.3</v>
      </c>
      <c r="AJ20" s="243">
        <v>102.6</v>
      </c>
      <c r="AK20" s="244">
        <v>93.9</v>
      </c>
      <c r="AL20" s="243">
        <v>32.5</v>
      </c>
      <c r="AM20" s="244">
        <v>30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1.79</v>
      </c>
      <c r="D21" s="132">
        <v>7.2</v>
      </c>
      <c r="E21" s="132">
        <v>1.6</v>
      </c>
      <c r="F21" s="130">
        <v>22</v>
      </c>
      <c r="G21" s="68">
        <v>18.571000000000002</v>
      </c>
      <c r="H21" s="148">
        <v>18.571000000000002</v>
      </c>
      <c r="I21" s="213">
        <v>65.7</v>
      </c>
      <c r="J21" s="213">
        <v>46.9</v>
      </c>
      <c r="K21" s="133">
        <v>71</v>
      </c>
      <c r="L21" s="133">
        <v>72.900000000000006</v>
      </c>
      <c r="M21" s="148">
        <v>20.361999999999998</v>
      </c>
      <c r="N21" s="132">
        <v>72.900000000000006</v>
      </c>
      <c r="O21" s="132">
        <v>48.5</v>
      </c>
      <c r="P21" s="130">
        <v>66</v>
      </c>
      <c r="Q21" s="123"/>
      <c r="R21" s="44"/>
      <c r="S21" s="93" t="s">
        <v>27</v>
      </c>
      <c r="T21" s="213">
        <v>1.573</v>
      </c>
      <c r="U21" s="213">
        <v>3.8</v>
      </c>
      <c r="V21" s="213">
        <v>3.7</v>
      </c>
      <c r="W21" s="249">
        <v>96</v>
      </c>
      <c r="X21" s="323">
        <v>16.481999999999999</v>
      </c>
      <c r="Y21" s="324">
        <v>50.8</v>
      </c>
      <c r="Z21" s="324">
        <v>9.1</v>
      </c>
      <c r="AA21" s="325">
        <v>18</v>
      </c>
      <c r="AB21" s="246"/>
      <c r="AC21" s="243">
        <v>5.1710000000000003</v>
      </c>
      <c r="AD21" s="243">
        <v>18.399999999999999</v>
      </c>
      <c r="AE21" s="243">
        <v>8.5</v>
      </c>
      <c r="AF21" s="244">
        <v>46</v>
      </c>
      <c r="AG21" s="246"/>
      <c r="AH21" s="243">
        <v>23.14</v>
      </c>
      <c r="AI21" s="243">
        <v>77.8</v>
      </c>
      <c r="AJ21" s="243">
        <v>50.8</v>
      </c>
      <c r="AK21" s="244">
        <v>65.3</v>
      </c>
      <c r="AL21" s="243">
        <v>5.9</v>
      </c>
      <c r="AM21" s="244">
        <v>8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8.2000000000000003E-2</v>
      </c>
      <c r="D22" s="132">
        <v>0.1</v>
      </c>
      <c r="E22" s="132" t="s">
        <v>61</v>
      </c>
      <c r="F22" s="130" t="s">
        <v>61</v>
      </c>
      <c r="G22" s="68">
        <v>1.504</v>
      </c>
      <c r="H22" s="148">
        <v>1.504</v>
      </c>
      <c r="I22" s="213">
        <v>4.7</v>
      </c>
      <c r="J22" s="213" t="s">
        <v>61</v>
      </c>
      <c r="K22" s="133" t="s">
        <v>61</v>
      </c>
      <c r="L22" s="133">
        <v>4.9000000000000004</v>
      </c>
      <c r="M22" s="148">
        <v>1.5860000000000001</v>
      </c>
      <c r="N22" s="132">
        <v>4.9000000000000004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0.53800000000000003</v>
      </c>
      <c r="U22" s="213">
        <v>1.4</v>
      </c>
      <c r="V22" s="213" t="s">
        <v>61</v>
      </c>
      <c r="W22" s="249" t="s">
        <v>61</v>
      </c>
      <c r="X22" s="323">
        <v>8.391</v>
      </c>
      <c r="Y22" s="324">
        <v>27.2</v>
      </c>
      <c r="Z22" s="243" t="s">
        <v>61</v>
      </c>
      <c r="AA22" s="244" t="s">
        <v>61</v>
      </c>
      <c r="AB22" s="246"/>
      <c r="AC22" s="243">
        <v>0.26800000000000002</v>
      </c>
      <c r="AD22" s="243" t="s">
        <v>61</v>
      </c>
      <c r="AE22" s="243" t="s">
        <v>61</v>
      </c>
      <c r="AF22" s="244" t="s">
        <v>61</v>
      </c>
      <c r="AG22" s="246"/>
      <c r="AH22" s="243">
        <v>8.9740000000000002</v>
      </c>
      <c r="AI22" s="243">
        <v>28.4</v>
      </c>
      <c r="AJ22" s="243" t="s">
        <v>61</v>
      </c>
      <c r="AK22" s="244" t="s">
        <v>61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0.11899999999999999</v>
      </c>
      <c r="D23" s="132">
        <v>0.4</v>
      </c>
      <c r="E23" s="132" t="s">
        <v>61</v>
      </c>
      <c r="F23" s="130" t="s">
        <v>61</v>
      </c>
      <c r="G23" s="68">
        <v>1.79</v>
      </c>
      <c r="H23" s="148">
        <v>1.79</v>
      </c>
      <c r="I23" s="213">
        <v>5.3</v>
      </c>
      <c r="J23" s="213">
        <v>0.6</v>
      </c>
      <c r="K23" s="133">
        <v>12</v>
      </c>
      <c r="L23" s="133">
        <v>5.7</v>
      </c>
      <c r="M23" s="148">
        <v>1.909</v>
      </c>
      <c r="N23" s="132">
        <v>5.7</v>
      </c>
      <c r="O23" s="132" t="s">
        <v>61</v>
      </c>
      <c r="P23" s="130" t="s">
        <v>61</v>
      </c>
      <c r="Q23" s="151"/>
      <c r="R23" s="44"/>
      <c r="S23" s="93" t="s">
        <v>29</v>
      </c>
      <c r="T23" s="213">
        <v>0.57099999999999995</v>
      </c>
      <c r="U23" s="213">
        <v>1.4</v>
      </c>
      <c r="V23" s="213" t="s">
        <v>61</v>
      </c>
      <c r="W23" s="249" t="s">
        <v>61</v>
      </c>
      <c r="X23" s="323">
        <v>22.565000000000001</v>
      </c>
      <c r="Y23" s="324">
        <v>74.2</v>
      </c>
      <c r="Z23" s="324">
        <v>16.5</v>
      </c>
      <c r="AA23" s="325">
        <v>22</v>
      </c>
      <c r="AB23" s="246"/>
      <c r="AC23" s="243">
        <v>1.7000000000000001E-2</v>
      </c>
      <c r="AD23" s="243" t="s">
        <v>61</v>
      </c>
      <c r="AE23" s="243" t="s">
        <v>61</v>
      </c>
      <c r="AF23" s="244" t="s">
        <v>61</v>
      </c>
      <c r="AG23" s="246"/>
      <c r="AH23" s="243">
        <v>9.9329999999999998</v>
      </c>
      <c r="AI23" s="243">
        <v>29.5</v>
      </c>
      <c r="AJ23" s="243">
        <v>21.6</v>
      </c>
      <c r="AK23" s="244">
        <v>73.400000000000006</v>
      </c>
      <c r="AL23" s="243">
        <v>3.7</v>
      </c>
      <c r="AM23" s="244">
        <v>12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0.08</v>
      </c>
      <c r="D24" s="132" t="s">
        <v>61</v>
      </c>
      <c r="E24" s="132" t="s">
        <v>61</v>
      </c>
      <c r="F24" s="130" t="s">
        <v>61</v>
      </c>
      <c r="G24" s="68">
        <v>1.909</v>
      </c>
      <c r="H24" s="148">
        <v>1.909</v>
      </c>
      <c r="I24" s="213">
        <v>5.9</v>
      </c>
      <c r="J24" s="213">
        <v>5</v>
      </c>
      <c r="K24" s="133">
        <v>83</v>
      </c>
      <c r="L24" s="133">
        <v>6.1</v>
      </c>
      <c r="M24" s="148">
        <v>1.9890000000000001</v>
      </c>
      <c r="N24" s="132">
        <v>6.1</v>
      </c>
      <c r="O24" s="132" t="s">
        <v>61</v>
      </c>
      <c r="P24" s="130" t="s">
        <v>61</v>
      </c>
      <c r="Q24" s="123"/>
      <c r="R24" s="44"/>
      <c r="S24" s="93" t="s">
        <v>30</v>
      </c>
      <c r="T24" s="213">
        <v>0.59399999999999997</v>
      </c>
      <c r="U24" s="213">
        <v>1.1000000000000001</v>
      </c>
      <c r="V24" s="213" t="s">
        <v>61</v>
      </c>
      <c r="W24" s="249" t="s">
        <v>61</v>
      </c>
      <c r="X24" s="323">
        <v>9.0749999999999993</v>
      </c>
      <c r="Y24" s="324">
        <v>30.2</v>
      </c>
      <c r="Z24" s="324">
        <v>22.4</v>
      </c>
      <c r="AA24" s="325">
        <v>74</v>
      </c>
      <c r="AB24" s="246"/>
      <c r="AC24" s="243" t="s">
        <v>87</v>
      </c>
      <c r="AD24" s="243" t="s">
        <v>87</v>
      </c>
      <c r="AE24" s="243" t="s">
        <v>61</v>
      </c>
      <c r="AF24" s="244" t="s">
        <v>61</v>
      </c>
      <c r="AG24" s="246"/>
      <c r="AH24" s="243">
        <v>10.787000000000001</v>
      </c>
      <c r="AI24" s="243">
        <v>35.6</v>
      </c>
      <c r="AJ24" s="243">
        <v>30.7</v>
      </c>
      <c r="AK24" s="244">
        <v>86.1</v>
      </c>
      <c r="AL24" s="243">
        <v>0</v>
      </c>
      <c r="AM24" s="244">
        <v>0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9.5000000000000001E-2</v>
      </c>
      <c r="D25" s="132" t="s">
        <v>61</v>
      </c>
      <c r="E25" s="132" t="s">
        <v>61</v>
      </c>
      <c r="F25" s="130" t="s">
        <v>61</v>
      </c>
      <c r="G25" s="68">
        <v>1.972</v>
      </c>
      <c r="H25" s="148">
        <v>1.972</v>
      </c>
      <c r="I25" s="213">
        <v>6.2</v>
      </c>
      <c r="J25" s="213">
        <v>3.2</v>
      </c>
      <c r="K25" s="133">
        <v>52</v>
      </c>
      <c r="L25" s="133">
        <v>6.6</v>
      </c>
      <c r="M25" s="148">
        <v>2.0659999999999998</v>
      </c>
      <c r="N25" s="132">
        <v>6.6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0.76600000000000001</v>
      </c>
      <c r="U25" s="213">
        <v>1.5</v>
      </c>
      <c r="V25" s="213">
        <v>1.3</v>
      </c>
      <c r="W25" s="249">
        <v>87</v>
      </c>
      <c r="X25" s="323">
        <v>11.976000000000001</v>
      </c>
      <c r="Y25" s="324">
        <v>33.1</v>
      </c>
      <c r="Z25" s="324">
        <v>9.5</v>
      </c>
      <c r="AA25" s="325">
        <v>29</v>
      </c>
      <c r="AB25" s="246"/>
      <c r="AC25" s="243">
        <v>0.66900000000000004</v>
      </c>
      <c r="AD25" s="243">
        <v>2.2000000000000002</v>
      </c>
      <c r="AE25" s="243" t="s">
        <v>61</v>
      </c>
      <c r="AF25" s="244" t="s">
        <v>61</v>
      </c>
      <c r="AG25" s="246"/>
      <c r="AH25" s="243">
        <v>13.82</v>
      </c>
      <c r="AI25" s="243">
        <v>38.5</v>
      </c>
      <c r="AJ25" s="243">
        <v>21.1</v>
      </c>
      <c r="AK25" s="244">
        <v>54.8</v>
      </c>
      <c r="AL25" s="243">
        <v>4</v>
      </c>
      <c r="AM25" s="244">
        <v>10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1.252</v>
      </c>
      <c r="D26" s="132">
        <v>5.5</v>
      </c>
      <c r="E26" s="132" t="s">
        <v>61</v>
      </c>
      <c r="F26" s="130" t="s">
        <v>61</v>
      </c>
      <c r="G26" s="68">
        <v>12.932</v>
      </c>
      <c r="H26" s="148">
        <v>12.932</v>
      </c>
      <c r="I26" s="213">
        <v>52.8</v>
      </c>
      <c r="J26" s="213">
        <v>37.9</v>
      </c>
      <c r="K26" s="133">
        <v>72</v>
      </c>
      <c r="L26" s="133">
        <v>58.2</v>
      </c>
      <c r="M26" s="148">
        <v>14.183999999999999</v>
      </c>
      <c r="N26" s="132">
        <v>58.2</v>
      </c>
      <c r="O26" s="132" t="s">
        <v>61</v>
      </c>
      <c r="P26" s="130" t="s">
        <v>61</v>
      </c>
      <c r="Q26" s="123"/>
      <c r="R26" s="44"/>
      <c r="S26" s="93" t="s">
        <v>32</v>
      </c>
      <c r="T26" s="213">
        <v>2.226</v>
      </c>
      <c r="U26" s="213">
        <v>7.3</v>
      </c>
      <c r="V26" s="213" t="s">
        <v>61</v>
      </c>
      <c r="W26" s="249" t="s">
        <v>61</v>
      </c>
      <c r="X26" s="323">
        <v>56.957999999999998</v>
      </c>
      <c r="Y26" s="324">
        <v>209.6</v>
      </c>
      <c r="Z26" s="324">
        <v>93.9</v>
      </c>
      <c r="AA26" s="325">
        <v>45</v>
      </c>
      <c r="AB26" s="246"/>
      <c r="AC26" s="243">
        <v>0.77700000000000002</v>
      </c>
      <c r="AD26" s="243">
        <v>3.9</v>
      </c>
      <c r="AE26" s="243" t="s">
        <v>61</v>
      </c>
      <c r="AF26" s="244" t="s">
        <v>61</v>
      </c>
      <c r="AG26" s="246"/>
      <c r="AH26" s="243">
        <v>43.566000000000003</v>
      </c>
      <c r="AI26" s="243">
        <v>144.69999999999999</v>
      </c>
      <c r="AJ26" s="243">
        <v>144.30000000000001</v>
      </c>
      <c r="AK26" s="244">
        <v>99.7</v>
      </c>
      <c r="AL26" s="243">
        <v>85.8</v>
      </c>
      <c r="AM26" s="244">
        <v>59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0.57299999999999995</v>
      </c>
      <c r="D27" s="132">
        <v>2.8</v>
      </c>
      <c r="E27" s="132" t="s">
        <v>61</v>
      </c>
      <c r="F27" s="130" t="s">
        <v>61</v>
      </c>
      <c r="G27" s="68">
        <v>11.686</v>
      </c>
      <c r="H27" s="148">
        <v>11.686</v>
      </c>
      <c r="I27" s="213">
        <v>51.5</v>
      </c>
      <c r="J27" s="213">
        <v>42.9</v>
      </c>
      <c r="K27" s="133">
        <v>83</v>
      </c>
      <c r="L27" s="133">
        <v>54.3</v>
      </c>
      <c r="M27" s="148">
        <v>12.259</v>
      </c>
      <c r="N27" s="132">
        <v>54.3</v>
      </c>
      <c r="O27" s="132" t="s">
        <v>61</v>
      </c>
      <c r="P27" s="130" t="s">
        <v>61</v>
      </c>
      <c r="Q27" s="123"/>
      <c r="R27" s="44"/>
      <c r="S27" s="93" t="s">
        <v>33</v>
      </c>
      <c r="T27" s="213">
        <v>2.2109999999999999</v>
      </c>
      <c r="U27" s="213">
        <v>6.6</v>
      </c>
      <c r="V27" s="213">
        <v>2.6</v>
      </c>
      <c r="W27" s="249">
        <v>39</v>
      </c>
      <c r="X27" s="323">
        <v>54.613999999999997</v>
      </c>
      <c r="Y27" s="324">
        <v>215.3</v>
      </c>
      <c r="Z27" s="324">
        <v>71.5</v>
      </c>
      <c r="AA27" s="325">
        <v>33</v>
      </c>
      <c r="AB27" s="246"/>
      <c r="AC27" s="243">
        <v>2.59</v>
      </c>
      <c r="AD27" s="243">
        <v>10.6</v>
      </c>
      <c r="AE27" s="243" t="s">
        <v>61</v>
      </c>
      <c r="AF27" s="244" t="s">
        <v>61</v>
      </c>
      <c r="AG27" s="246"/>
      <c r="AH27" s="243">
        <v>20.058</v>
      </c>
      <c r="AI27" s="243">
        <v>72</v>
      </c>
      <c r="AJ27" s="243">
        <v>72</v>
      </c>
      <c r="AK27" s="244">
        <v>100</v>
      </c>
      <c r="AL27" s="243">
        <v>22.6</v>
      </c>
      <c r="AM27" s="244">
        <v>31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0.4</v>
      </c>
      <c r="D28" s="132">
        <v>2</v>
      </c>
      <c r="E28" s="132" t="s">
        <v>61</v>
      </c>
      <c r="F28" s="130" t="s">
        <v>61</v>
      </c>
      <c r="G28" s="68">
        <v>2.9609999999999999</v>
      </c>
      <c r="H28" s="148">
        <v>2.9609999999999999</v>
      </c>
      <c r="I28" s="213">
        <v>9.6</v>
      </c>
      <c r="J28" s="213">
        <v>3.8</v>
      </c>
      <c r="K28" s="133">
        <v>40</v>
      </c>
      <c r="L28" s="133">
        <v>11.6</v>
      </c>
      <c r="M28" s="148">
        <v>3.36</v>
      </c>
      <c r="N28" s="132">
        <v>11.6</v>
      </c>
      <c r="O28" s="132" t="s">
        <v>61</v>
      </c>
      <c r="P28" s="130" t="s">
        <v>61</v>
      </c>
      <c r="Q28" s="123"/>
      <c r="R28" s="44"/>
      <c r="S28" s="93" t="s">
        <v>34</v>
      </c>
      <c r="T28" s="213">
        <v>0.77200000000000002</v>
      </c>
      <c r="U28" s="213">
        <v>1.4</v>
      </c>
      <c r="V28" s="213">
        <v>0</v>
      </c>
      <c r="W28" s="249">
        <v>0</v>
      </c>
      <c r="X28" s="323">
        <v>46.48</v>
      </c>
      <c r="Y28" s="324">
        <v>154.69999999999999</v>
      </c>
      <c r="Z28" s="324">
        <v>56</v>
      </c>
      <c r="AA28" s="325">
        <v>36</v>
      </c>
      <c r="AB28" s="246"/>
      <c r="AC28" s="243">
        <v>1.2E-2</v>
      </c>
      <c r="AD28" s="243" t="s">
        <v>61</v>
      </c>
      <c r="AE28" s="243" t="s">
        <v>61</v>
      </c>
      <c r="AF28" s="244" t="s">
        <v>61</v>
      </c>
      <c r="AG28" s="246"/>
      <c r="AH28" s="243">
        <v>27.527999999999999</v>
      </c>
      <c r="AI28" s="243">
        <v>86.5</v>
      </c>
      <c r="AJ28" s="243">
        <v>84.9</v>
      </c>
      <c r="AK28" s="244">
        <v>98.2</v>
      </c>
      <c r="AL28" s="243">
        <v>42.1</v>
      </c>
      <c r="AM28" s="244">
        <v>49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>
        <v>7.3999999999999996E-2</v>
      </c>
      <c r="H29" s="148">
        <v>7.3999999999999996E-2</v>
      </c>
      <c r="I29" s="213">
        <v>0.2</v>
      </c>
      <c r="J29" s="213" t="s">
        <v>61</v>
      </c>
      <c r="K29" s="133" t="s">
        <v>61</v>
      </c>
      <c r="L29" s="133">
        <v>0.2</v>
      </c>
      <c r="M29" s="148">
        <v>7.3999999999999996E-2</v>
      </c>
      <c r="N29" s="132">
        <v>0.2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5.5E-2</v>
      </c>
      <c r="U29" s="213">
        <v>0.1</v>
      </c>
      <c r="V29" s="213" t="s">
        <v>61</v>
      </c>
      <c r="W29" s="249" t="s">
        <v>61</v>
      </c>
      <c r="X29" s="323">
        <v>2.5579999999999998</v>
      </c>
      <c r="Y29" s="324">
        <v>6.5</v>
      </c>
      <c r="Z29" s="243" t="s">
        <v>61</v>
      </c>
      <c r="AA29" s="244" t="s">
        <v>61</v>
      </c>
      <c r="AB29" s="246"/>
      <c r="AC29" s="243" t="s">
        <v>87</v>
      </c>
      <c r="AD29" s="243" t="s">
        <v>87</v>
      </c>
      <c r="AE29" s="243" t="s">
        <v>87</v>
      </c>
      <c r="AF29" s="244" t="s">
        <v>87</v>
      </c>
      <c r="AG29" s="246"/>
      <c r="AH29" s="243">
        <v>1.1439999999999999</v>
      </c>
      <c r="AI29" s="243">
        <v>3.2</v>
      </c>
      <c r="AJ29" s="243" t="s">
        <v>61</v>
      </c>
      <c r="AK29" s="244" t="s">
        <v>61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>
        <v>0</v>
      </c>
      <c r="H30" s="148">
        <v>0</v>
      </c>
      <c r="I30" s="213" t="s">
        <v>61</v>
      </c>
      <c r="J30" s="213" t="s">
        <v>61</v>
      </c>
      <c r="K30" s="133" t="s">
        <v>61</v>
      </c>
      <c r="L30" s="133" t="s">
        <v>61</v>
      </c>
      <c r="M30" s="148">
        <v>0</v>
      </c>
      <c r="N30" s="132" t="s">
        <v>61</v>
      </c>
      <c r="O30" s="132" t="s">
        <v>61</v>
      </c>
      <c r="P30" s="130" t="s">
        <v>61</v>
      </c>
      <c r="Q30" s="151"/>
      <c r="R30" s="44"/>
      <c r="S30" s="93" t="s">
        <v>36</v>
      </c>
      <c r="T30" s="213" t="s">
        <v>61</v>
      </c>
      <c r="U30" s="213" t="s">
        <v>61</v>
      </c>
      <c r="V30" s="213" t="s">
        <v>61</v>
      </c>
      <c r="W30" s="249" t="s">
        <v>61</v>
      </c>
      <c r="X30" s="323">
        <v>0.35499999999999998</v>
      </c>
      <c r="Y30" s="324">
        <v>0.8</v>
      </c>
      <c r="Z30" s="243" t="s">
        <v>61</v>
      </c>
      <c r="AA30" s="244" t="s">
        <v>61</v>
      </c>
      <c r="AB30" s="246"/>
      <c r="AC30" s="243" t="s">
        <v>87</v>
      </c>
      <c r="AD30" s="243" t="s">
        <v>87</v>
      </c>
      <c r="AE30" s="243" t="s">
        <v>87</v>
      </c>
      <c r="AF30" s="244" t="s">
        <v>87</v>
      </c>
      <c r="AG30" s="246"/>
      <c r="AH30" s="243">
        <v>0.18099999999999999</v>
      </c>
      <c r="AI30" s="243">
        <v>0.5</v>
      </c>
      <c r="AJ30" s="243" t="s">
        <v>87</v>
      </c>
      <c r="AK30" s="244" t="s">
        <v>87</v>
      </c>
      <c r="AL30" s="243" t="s">
        <v>87</v>
      </c>
      <c r="AM30" s="244" t="s">
        <v>87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0.52500000000000002</v>
      </c>
      <c r="D31" s="153">
        <v>2.1</v>
      </c>
      <c r="E31" s="153" t="s">
        <v>61</v>
      </c>
      <c r="F31" s="134" t="s">
        <v>61</v>
      </c>
      <c r="G31" s="70">
        <v>1.04</v>
      </c>
      <c r="H31" s="152">
        <v>1.04</v>
      </c>
      <c r="I31" s="135">
        <v>3.2</v>
      </c>
      <c r="J31" s="135" t="s">
        <v>61</v>
      </c>
      <c r="K31" s="154" t="s">
        <v>61</v>
      </c>
      <c r="L31" s="154">
        <v>5.3</v>
      </c>
      <c r="M31" s="152">
        <v>1.5649999999999999</v>
      </c>
      <c r="N31" s="153">
        <v>5.3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0.253</v>
      </c>
      <c r="U31" s="135">
        <v>0.6</v>
      </c>
      <c r="V31" s="135" t="s">
        <v>61</v>
      </c>
      <c r="W31" s="250" t="s">
        <v>61</v>
      </c>
      <c r="X31" s="326">
        <v>0.66500000000000004</v>
      </c>
      <c r="Y31" s="327">
        <v>2.6</v>
      </c>
      <c r="Z31" s="328" t="s">
        <v>61</v>
      </c>
      <c r="AA31" s="340" t="s">
        <v>61</v>
      </c>
      <c r="AB31" s="219"/>
      <c r="AC31" s="152" t="s">
        <v>87</v>
      </c>
      <c r="AD31" s="135" t="s">
        <v>87</v>
      </c>
      <c r="AE31" s="135" t="s">
        <v>87</v>
      </c>
      <c r="AF31" s="154" t="s">
        <v>87</v>
      </c>
      <c r="AG31" s="219"/>
      <c r="AH31" s="152">
        <v>1.375</v>
      </c>
      <c r="AI31" s="135">
        <v>4.2</v>
      </c>
      <c r="AJ31" s="135" t="s">
        <v>87</v>
      </c>
      <c r="AK31" s="154" t="s">
        <v>87</v>
      </c>
      <c r="AL31" s="135" t="s">
        <v>87</v>
      </c>
      <c r="AM31" s="154" t="s">
        <v>87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329"/>
      <c r="Y32" s="330"/>
      <c r="Z32" s="330"/>
      <c r="AA32" s="331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39.365000000000002</v>
      </c>
      <c r="D33" s="158">
        <v>173.4</v>
      </c>
      <c r="E33" s="158">
        <v>123.6</v>
      </c>
      <c r="F33" s="160">
        <v>71</v>
      </c>
      <c r="G33" s="69">
        <v>214.02799999999999</v>
      </c>
      <c r="H33" s="157">
        <v>214.02799999999999</v>
      </c>
      <c r="I33" s="217">
        <v>801.4</v>
      </c>
      <c r="J33" s="217">
        <v>631.5</v>
      </c>
      <c r="K33" s="159">
        <v>79</v>
      </c>
      <c r="L33" s="159">
        <v>974.8</v>
      </c>
      <c r="M33" s="157">
        <v>253.393</v>
      </c>
      <c r="N33" s="158">
        <v>974.8</v>
      </c>
      <c r="O33" s="158">
        <v>755.2</v>
      </c>
      <c r="P33" s="160">
        <v>77</v>
      </c>
      <c r="Q33" s="71"/>
      <c r="R33" s="44"/>
      <c r="S33" s="94" t="s">
        <v>38</v>
      </c>
      <c r="T33" s="217">
        <v>26.945</v>
      </c>
      <c r="U33" s="217">
        <v>78.400000000000006</v>
      </c>
      <c r="V33" s="217">
        <v>64.8</v>
      </c>
      <c r="W33" s="252">
        <v>83</v>
      </c>
      <c r="X33" s="332">
        <v>344.673</v>
      </c>
      <c r="Y33" s="333">
        <v>1195.0999999999999</v>
      </c>
      <c r="Z33" s="333">
        <v>458.9</v>
      </c>
      <c r="AA33" s="334">
        <v>38</v>
      </c>
      <c r="AB33" s="220"/>
      <c r="AC33" s="217">
        <v>87.313999999999993</v>
      </c>
      <c r="AD33" s="217">
        <v>319.2</v>
      </c>
      <c r="AE33" s="217">
        <v>74.400000000000006</v>
      </c>
      <c r="AF33" s="159">
        <v>23</v>
      </c>
      <c r="AG33" s="220"/>
      <c r="AH33" s="217">
        <v>308.15600000000001</v>
      </c>
      <c r="AI33" s="217">
        <v>1043.0999999999999</v>
      </c>
      <c r="AJ33" s="217">
        <v>943</v>
      </c>
      <c r="AK33" s="159">
        <v>90.4</v>
      </c>
      <c r="AL33" s="217">
        <v>233.7</v>
      </c>
      <c r="AM33" s="159">
        <v>22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329"/>
      <c r="Y34" s="335"/>
      <c r="Z34" s="335"/>
      <c r="AA34" s="336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337"/>
      <c r="Y35" s="338"/>
      <c r="Z35" s="335"/>
      <c r="AA35" s="339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12"/>
      <c r="D44" s="812"/>
      <c r="E44" s="812"/>
      <c r="F44" s="812"/>
      <c r="G44" s="812"/>
      <c r="H44" s="812"/>
      <c r="I44" s="812"/>
      <c r="J44" s="812"/>
      <c r="K44" s="812"/>
      <c r="L44" s="812"/>
      <c r="M44" s="812"/>
      <c r="N44" s="812"/>
      <c r="O44" s="812"/>
      <c r="P44" s="812"/>
      <c r="Q44" s="813"/>
      <c r="R44" s="813"/>
      <c r="S44" s="813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AJ10:AM10"/>
    <mergeCell ref="AJ11:AM11"/>
    <mergeCell ref="AJ12:AK12"/>
    <mergeCell ref="AL12:AM12"/>
    <mergeCell ref="V12:W12"/>
    <mergeCell ref="C44:S44"/>
    <mergeCell ref="J12:K12"/>
    <mergeCell ref="O12:P12"/>
    <mergeCell ref="E12:F12"/>
    <mergeCell ref="E13:F13"/>
    <mergeCell ref="O13:P13"/>
    <mergeCell ref="J13:K13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8164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8164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1796875" style="1" customWidth="1"/>
    <col min="18" max="18" width="20.54296875" style="1" customWidth="1"/>
    <col min="19" max="19" width="15.54296875" style="1" customWidth="1"/>
    <col min="20" max="20" width="6.81640625" style="1" customWidth="1"/>
    <col min="21" max="21" width="7.81640625" style="1" customWidth="1"/>
    <col min="22" max="22" width="7.54296875" style="1" customWidth="1"/>
    <col min="23" max="23" width="6.1796875" style="1" customWidth="1"/>
    <col min="24" max="24" width="6.81640625" style="1" customWidth="1"/>
    <col min="25" max="25" width="7.81640625" style="1" customWidth="1"/>
    <col min="26" max="26" width="8.54296875" style="177" customWidth="1"/>
    <col min="27" max="27" width="4.1796875" style="1" customWidth="1"/>
    <col min="28" max="28" width="1.453125" style="1" customWidth="1"/>
    <col min="29" max="29" width="6.81640625" style="1" customWidth="1"/>
    <col min="30" max="30" width="7.54296875" style="1" customWidth="1"/>
    <col min="31" max="31" width="8.1796875" style="177" customWidth="1"/>
    <col min="32" max="32" width="6.54296875" style="1" customWidth="1"/>
    <col min="33" max="33" width="1.1796875" style="1" customWidth="1"/>
    <col min="34" max="34" width="6.8164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40598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40598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74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2010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75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2010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76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2010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16" t="s">
        <v>80</v>
      </c>
      <c r="AK10" s="816"/>
      <c r="AL10" s="816"/>
      <c r="AM10" s="816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17" t="s">
        <v>83</v>
      </c>
      <c r="AK11" s="818"/>
      <c r="AL11" s="818"/>
      <c r="AM11" s="818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14" t="s">
        <v>84</v>
      </c>
      <c r="F12" s="814"/>
      <c r="G12" s="240"/>
      <c r="H12" s="63" t="s">
        <v>15</v>
      </c>
      <c r="I12" s="63" t="s">
        <v>19</v>
      </c>
      <c r="J12" s="814" t="s">
        <v>84</v>
      </c>
      <c r="K12" s="814"/>
      <c r="L12" s="240"/>
      <c r="M12" s="63" t="s">
        <v>15</v>
      </c>
      <c r="N12" s="63" t="s">
        <v>19</v>
      </c>
      <c r="O12" s="814" t="s">
        <v>84</v>
      </c>
      <c r="P12" s="814"/>
      <c r="Q12" s="33"/>
      <c r="R12" s="44"/>
      <c r="S12" s="91"/>
      <c r="T12" s="16" t="s">
        <v>15</v>
      </c>
      <c r="U12" s="16" t="s">
        <v>19</v>
      </c>
      <c r="V12" s="814" t="s">
        <v>84</v>
      </c>
      <c r="W12" s="814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19" t="s">
        <v>9</v>
      </c>
      <c r="AK12" s="819"/>
      <c r="AL12" s="819" t="s">
        <v>8</v>
      </c>
      <c r="AM12" s="819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15"/>
      <c r="F13" s="814"/>
      <c r="G13" s="240"/>
      <c r="H13" s="63"/>
      <c r="I13" s="63"/>
      <c r="J13" s="815"/>
      <c r="K13" s="814"/>
      <c r="L13" s="240"/>
      <c r="M13" s="63"/>
      <c r="N13" s="63"/>
      <c r="O13" s="815"/>
      <c r="P13" s="814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2.6160000000000001</v>
      </c>
      <c r="D16" s="132">
        <v>8.1999999999999993</v>
      </c>
      <c r="E16" s="132">
        <v>1.3</v>
      </c>
      <c r="F16" s="130">
        <v>15</v>
      </c>
      <c r="G16" s="68"/>
      <c r="H16" s="148">
        <v>42.375999999999998</v>
      </c>
      <c r="I16" s="213">
        <v>132.19999999999999</v>
      </c>
      <c r="J16" s="213">
        <v>114.5</v>
      </c>
      <c r="K16" s="133">
        <v>87</v>
      </c>
      <c r="L16" s="133"/>
      <c r="M16" s="148">
        <v>44.991999999999997</v>
      </c>
      <c r="N16" s="132">
        <v>140.4</v>
      </c>
      <c r="O16" s="132">
        <v>115.8</v>
      </c>
      <c r="P16" s="130">
        <v>82</v>
      </c>
      <c r="Q16" s="123"/>
      <c r="R16" s="44"/>
      <c r="S16" s="222" t="s">
        <v>22</v>
      </c>
      <c r="T16" s="213">
        <v>3.7250000000000001</v>
      </c>
      <c r="U16" s="213">
        <v>8.1999999999999993</v>
      </c>
      <c r="V16" s="213">
        <v>8.1999999999999993</v>
      </c>
      <c r="W16" s="249">
        <v>100</v>
      </c>
      <c r="X16" s="213">
        <v>9.7479999999999993</v>
      </c>
      <c r="Y16" s="213">
        <v>27.2</v>
      </c>
      <c r="Z16" s="243">
        <v>24.5</v>
      </c>
      <c r="AA16" s="244">
        <v>90</v>
      </c>
      <c r="AB16" s="245"/>
      <c r="AC16" s="243">
        <v>12.648999999999999</v>
      </c>
      <c r="AD16" s="243">
        <v>35.6</v>
      </c>
      <c r="AE16" s="243">
        <v>11.5</v>
      </c>
      <c r="AF16" s="244">
        <v>32</v>
      </c>
      <c r="AG16" s="245"/>
      <c r="AH16" s="243">
        <v>16.382000000000001</v>
      </c>
      <c r="AI16" s="243">
        <v>41.4</v>
      </c>
      <c r="AJ16" s="243">
        <v>9.5</v>
      </c>
      <c r="AK16" s="244">
        <v>23</v>
      </c>
      <c r="AL16" s="243" t="s">
        <v>61</v>
      </c>
      <c r="AM16" s="244" t="s">
        <v>61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11.885999999999999</v>
      </c>
      <c r="D17" s="132">
        <v>51.4</v>
      </c>
      <c r="E17" s="132">
        <v>23.8</v>
      </c>
      <c r="F17" s="130">
        <v>46</v>
      </c>
      <c r="G17" s="68"/>
      <c r="H17" s="148">
        <v>54.091999999999999</v>
      </c>
      <c r="I17" s="213">
        <v>183.2</v>
      </c>
      <c r="J17" s="213">
        <v>120</v>
      </c>
      <c r="K17" s="133">
        <v>66</v>
      </c>
      <c r="L17" s="133"/>
      <c r="M17" s="148">
        <v>65.977999999999994</v>
      </c>
      <c r="N17" s="132">
        <v>234.6</v>
      </c>
      <c r="O17" s="132">
        <v>143.69999999999999</v>
      </c>
      <c r="P17" s="130">
        <v>61</v>
      </c>
      <c r="Q17" s="123"/>
      <c r="R17" s="44"/>
      <c r="S17" s="93" t="s">
        <v>23</v>
      </c>
      <c r="T17" s="213">
        <v>5.367</v>
      </c>
      <c r="U17" s="213">
        <v>17.7</v>
      </c>
      <c r="V17" s="213">
        <v>17.7</v>
      </c>
      <c r="W17" s="249">
        <v>100</v>
      </c>
      <c r="X17" s="213">
        <v>37.351999999999997</v>
      </c>
      <c r="Y17" s="213">
        <v>124.9</v>
      </c>
      <c r="Z17" s="243">
        <v>95</v>
      </c>
      <c r="AA17" s="244">
        <v>76</v>
      </c>
      <c r="AB17" s="246"/>
      <c r="AC17" s="243">
        <v>28.292000000000002</v>
      </c>
      <c r="AD17" s="243">
        <v>90.4</v>
      </c>
      <c r="AE17" s="243">
        <v>16.8</v>
      </c>
      <c r="AF17" s="244">
        <v>19</v>
      </c>
      <c r="AG17" s="246"/>
      <c r="AH17" s="243">
        <v>26.510999999999999</v>
      </c>
      <c r="AI17" s="243">
        <v>80.599999999999994</v>
      </c>
      <c r="AJ17" s="243">
        <v>39.5</v>
      </c>
      <c r="AK17" s="244">
        <v>49</v>
      </c>
      <c r="AL17" s="243">
        <v>0</v>
      </c>
      <c r="AM17" s="244">
        <v>0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0.94199999999999995</v>
      </c>
      <c r="D18" s="132">
        <v>4</v>
      </c>
      <c r="E18" s="132" t="s">
        <v>61</v>
      </c>
      <c r="F18" s="130" t="s">
        <v>61</v>
      </c>
      <c r="G18" s="68"/>
      <c r="H18" s="148">
        <v>13.414999999999999</v>
      </c>
      <c r="I18" s="213">
        <v>52.5</v>
      </c>
      <c r="J18" s="213">
        <v>28.9</v>
      </c>
      <c r="K18" s="133">
        <v>55</v>
      </c>
      <c r="L18" s="133"/>
      <c r="M18" s="148">
        <v>14.356999999999999</v>
      </c>
      <c r="N18" s="132">
        <v>56.5</v>
      </c>
      <c r="O18" s="132">
        <v>31.3</v>
      </c>
      <c r="P18" s="130">
        <v>55</v>
      </c>
      <c r="Q18" s="123"/>
      <c r="R18" s="44"/>
      <c r="S18" s="93" t="s">
        <v>24</v>
      </c>
      <c r="T18" s="213">
        <v>2.0299999999999998</v>
      </c>
      <c r="U18" s="213">
        <v>5.4</v>
      </c>
      <c r="V18" s="213">
        <v>5.4</v>
      </c>
      <c r="W18" s="249">
        <v>100</v>
      </c>
      <c r="X18" s="213">
        <v>23.907</v>
      </c>
      <c r="Y18" s="213">
        <v>80.099999999999994</v>
      </c>
      <c r="Z18" s="243">
        <v>46.6</v>
      </c>
      <c r="AA18" s="244">
        <v>58</v>
      </c>
      <c r="AB18" s="246"/>
      <c r="AC18" s="243">
        <v>6.3810000000000002</v>
      </c>
      <c r="AD18" s="243">
        <v>24</v>
      </c>
      <c r="AE18" s="243">
        <v>7.3</v>
      </c>
      <c r="AF18" s="244">
        <v>30</v>
      </c>
      <c r="AG18" s="246"/>
      <c r="AH18" s="243">
        <v>30.806000000000001</v>
      </c>
      <c r="AI18" s="243">
        <v>97.2</v>
      </c>
      <c r="AJ18" s="243">
        <v>82.8</v>
      </c>
      <c r="AK18" s="244">
        <v>85</v>
      </c>
      <c r="AL18" s="243">
        <v>6.6</v>
      </c>
      <c r="AM18" s="244">
        <v>7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2.4670000000000001</v>
      </c>
      <c r="D19" s="132">
        <v>9</v>
      </c>
      <c r="E19" s="132" t="s">
        <v>61</v>
      </c>
      <c r="F19" s="130" t="s">
        <v>61</v>
      </c>
      <c r="G19" s="68"/>
      <c r="H19" s="148">
        <v>19.962</v>
      </c>
      <c r="I19" s="213">
        <v>63.4</v>
      </c>
      <c r="J19" s="213">
        <v>52.4</v>
      </c>
      <c r="K19" s="133">
        <v>83</v>
      </c>
      <c r="L19" s="133"/>
      <c r="M19" s="148">
        <v>22.428999999999998</v>
      </c>
      <c r="N19" s="132">
        <v>72.3</v>
      </c>
      <c r="O19" s="132">
        <v>61.4</v>
      </c>
      <c r="P19" s="130">
        <v>85</v>
      </c>
      <c r="Q19" s="123"/>
      <c r="R19" s="44"/>
      <c r="S19" s="93" t="s">
        <v>25</v>
      </c>
      <c r="T19" s="213">
        <v>2.7879999999999998</v>
      </c>
      <c r="U19" s="213">
        <v>8.1</v>
      </c>
      <c r="V19" s="213">
        <v>7.6</v>
      </c>
      <c r="W19" s="249">
        <v>95</v>
      </c>
      <c r="X19" s="213">
        <v>19.584</v>
      </c>
      <c r="Y19" s="213">
        <v>56.5</v>
      </c>
      <c r="Z19" s="243">
        <v>46</v>
      </c>
      <c r="AA19" s="244">
        <v>81</v>
      </c>
      <c r="AB19" s="246"/>
      <c r="AC19" s="243">
        <v>19.030999999999999</v>
      </c>
      <c r="AD19" s="243">
        <v>54.2</v>
      </c>
      <c r="AE19" s="243">
        <v>13.8</v>
      </c>
      <c r="AF19" s="244">
        <v>25</v>
      </c>
      <c r="AG19" s="246"/>
      <c r="AH19" s="243">
        <v>27.960999999999999</v>
      </c>
      <c r="AI19" s="243">
        <v>82.2</v>
      </c>
      <c r="AJ19" s="243">
        <v>68.8</v>
      </c>
      <c r="AK19" s="244">
        <v>84</v>
      </c>
      <c r="AL19" s="243">
        <v>0</v>
      </c>
      <c r="AM19" s="244">
        <v>0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1.59</v>
      </c>
      <c r="D20" s="132">
        <v>6</v>
      </c>
      <c r="E20" s="132" t="s">
        <v>61</v>
      </c>
      <c r="F20" s="130" t="s">
        <v>61</v>
      </c>
      <c r="G20" s="68"/>
      <c r="H20" s="148">
        <v>11.840999999999999</v>
      </c>
      <c r="I20" s="213">
        <v>39.9</v>
      </c>
      <c r="J20" s="213">
        <v>30.9</v>
      </c>
      <c r="K20" s="133">
        <v>78</v>
      </c>
      <c r="L20" s="133"/>
      <c r="M20" s="148">
        <v>13.430999999999999</v>
      </c>
      <c r="N20" s="132">
        <v>45.9</v>
      </c>
      <c r="O20" s="132">
        <v>33.9</v>
      </c>
      <c r="P20" s="130">
        <v>74</v>
      </c>
      <c r="Q20" s="123"/>
      <c r="R20" s="44"/>
      <c r="S20" s="93" t="s">
        <v>26</v>
      </c>
      <c r="T20" s="213">
        <v>1.677</v>
      </c>
      <c r="U20" s="213">
        <v>4.3</v>
      </c>
      <c r="V20" s="213">
        <v>4.3</v>
      </c>
      <c r="W20" s="249">
        <v>100</v>
      </c>
      <c r="X20" s="213">
        <v>19.331</v>
      </c>
      <c r="Y20" s="213">
        <v>58.1</v>
      </c>
      <c r="Z20" s="243">
        <v>38.6</v>
      </c>
      <c r="AA20" s="244">
        <v>66</v>
      </c>
      <c r="AB20" s="246"/>
      <c r="AC20" s="243">
        <v>3.7610000000000001</v>
      </c>
      <c r="AD20" s="243">
        <v>9.6</v>
      </c>
      <c r="AE20" s="243" t="s">
        <v>61</v>
      </c>
      <c r="AF20" s="244" t="s">
        <v>61</v>
      </c>
      <c r="AG20" s="246"/>
      <c r="AH20" s="243">
        <v>33.573</v>
      </c>
      <c r="AI20" s="243">
        <v>89.2</v>
      </c>
      <c r="AJ20" s="243">
        <v>81.3</v>
      </c>
      <c r="AK20" s="244">
        <v>91</v>
      </c>
      <c r="AL20" s="243">
        <v>6.6</v>
      </c>
      <c r="AM20" s="244">
        <v>7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0.80300000000000005</v>
      </c>
      <c r="D21" s="132">
        <v>2.2000000000000002</v>
      </c>
      <c r="E21" s="132" t="s">
        <v>61</v>
      </c>
      <c r="F21" s="130" t="s">
        <v>61</v>
      </c>
      <c r="G21" s="68"/>
      <c r="H21" s="148">
        <v>15.99</v>
      </c>
      <c r="I21" s="213">
        <v>46.6</v>
      </c>
      <c r="J21" s="213">
        <v>26.9</v>
      </c>
      <c r="K21" s="133">
        <v>58</v>
      </c>
      <c r="L21" s="133"/>
      <c r="M21" s="148">
        <v>16.792999999999999</v>
      </c>
      <c r="N21" s="132">
        <v>48.8</v>
      </c>
      <c r="O21" s="132">
        <v>26.9</v>
      </c>
      <c r="P21" s="130">
        <v>55</v>
      </c>
      <c r="Q21" s="123"/>
      <c r="R21" s="44"/>
      <c r="S21" s="93" t="s">
        <v>27</v>
      </c>
      <c r="T21" s="213">
        <v>1.4590000000000001</v>
      </c>
      <c r="U21" s="213">
        <v>2.5</v>
      </c>
      <c r="V21" s="213">
        <v>1.9</v>
      </c>
      <c r="W21" s="249">
        <v>74</v>
      </c>
      <c r="X21" s="213">
        <v>17.010999999999999</v>
      </c>
      <c r="Y21" s="213">
        <v>42.5</v>
      </c>
      <c r="Z21" s="243">
        <v>9.5</v>
      </c>
      <c r="AA21" s="244">
        <v>22</v>
      </c>
      <c r="AB21" s="246"/>
      <c r="AC21" s="243">
        <v>3.9289999999999998</v>
      </c>
      <c r="AD21" s="243">
        <v>10.7</v>
      </c>
      <c r="AE21" s="243" t="s">
        <v>61</v>
      </c>
      <c r="AF21" s="244" t="s">
        <v>61</v>
      </c>
      <c r="AG21" s="246"/>
      <c r="AH21" s="243">
        <v>22.300999999999998</v>
      </c>
      <c r="AI21" s="243">
        <v>57.9</v>
      </c>
      <c r="AJ21" s="243">
        <v>10.7</v>
      </c>
      <c r="AK21" s="244">
        <v>18</v>
      </c>
      <c r="AL21" s="243" t="s">
        <v>61</v>
      </c>
      <c r="AM21" s="244" t="s">
        <v>61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7.0999999999999994E-2</v>
      </c>
      <c r="D22" s="132" t="s">
        <v>61</v>
      </c>
      <c r="E22" s="132" t="s">
        <v>61</v>
      </c>
      <c r="F22" s="130" t="s">
        <v>61</v>
      </c>
      <c r="G22" s="68"/>
      <c r="H22" s="148">
        <v>1.3740000000000001</v>
      </c>
      <c r="I22" s="213">
        <v>3.9</v>
      </c>
      <c r="J22" s="213" t="s">
        <v>61</v>
      </c>
      <c r="K22" s="133" t="s">
        <v>61</v>
      </c>
      <c r="L22" s="133"/>
      <c r="M22" s="148">
        <v>1.4450000000000001</v>
      </c>
      <c r="N22" s="132">
        <v>4.3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0.52700000000000002</v>
      </c>
      <c r="U22" s="213">
        <v>1.1000000000000001</v>
      </c>
      <c r="V22" s="213" t="s">
        <v>61</v>
      </c>
      <c r="W22" s="249" t="s">
        <v>61</v>
      </c>
      <c r="X22" s="213">
        <v>8.43</v>
      </c>
      <c r="Y22" s="213">
        <v>23.1</v>
      </c>
      <c r="Z22" s="243">
        <v>2.2000000000000002</v>
      </c>
      <c r="AA22" s="244">
        <v>10</v>
      </c>
      <c r="AB22" s="246"/>
      <c r="AC22" s="243">
        <v>0.30199999999999999</v>
      </c>
      <c r="AD22" s="243" t="s">
        <v>61</v>
      </c>
      <c r="AE22" s="243" t="s">
        <v>61</v>
      </c>
      <c r="AF22" s="244" t="s">
        <v>61</v>
      </c>
      <c r="AG22" s="246"/>
      <c r="AH22" s="243">
        <v>8.1760000000000002</v>
      </c>
      <c r="AI22" s="243">
        <v>19.7</v>
      </c>
      <c r="AJ22" s="243">
        <v>8.1999999999999993</v>
      </c>
      <c r="AK22" s="244">
        <v>42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0.05</v>
      </c>
      <c r="D23" s="132" t="s">
        <v>61</v>
      </c>
      <c r="E23" s="132" t="s">
        <v>61</v>
      </c>
      <c r="F23" s="130" t="s">
        <v>61</v>
      </c>
      <c r="G23" s="68"/>
      <c r="H23" s="148">
        <v>1.016</v>
      </c>
      <c r="I23" s="213">
        <v>3.2</v>
      </c>
      <c r="J23" s="213">
        <v>2</v>
      </c>
      <c r="K23" s="133">
        <v>62</v>
      </c>
      <c r="L23" s="133"/>
      <c r="M23" s="148">
        <v>1.0660000000000001</v>
      </c>
      <c r="N23" s="132">
        <v>3.2</v>
      </c>
      <c r="O23" s="132">
        <v>2</v>
      </c>
      <c r="P23" s="130">
        <v>62</v>
      </c>
      <c r="Q23" s="151"/>
      <c r="R23" s="44"/>
      <c r="S23" s="93" t="s">
        <v>29</v>
      </c>
      <c r="T23" s="213">
        <v>0.56999999999999995</v>
      </c>
      <c r="U23" s="213">
        <v>1.5</v>
      </c>
      <c r="V23" s="213">
        <v>1.5</v>
      </c>
      <c r="W23" s="249">
        <v>100</v>
      </c>
      <c r="X23" s="213">
        <v>24.175999999999998</v>
      </c>
      <c r="Y23" s="213">
        <v>71.099999999999994</v>
      </c>
      <c r="Z23" s="243">
        <v>28.5</v>
      </c>
      <c r="AA23" s="244">
        <v>40</v>
      </c>
      <c r="AB23" s="246"/>
      <c r="AC23" s="243">
        <v>3.9E-2</v>
      </c>
      <c r="AD23" s="243" t="s">
        <v>61</v>
      </c>
      <c r="AE23" s="243" t="s">
        <v>61</v>
      </c>
      <c r="AF23" s="244" t="s">
        <v>61</v>
      </c>
      <c r="AG23" s="246"/>
      <c r="AH23" s="243">
        <v>9.4179999999999993</v>
      </c>
      <c r="AI23" s="243">
        <v>24.7</v>
      </c>
      <c r="AJ23" s="243">
        <v>9.1</v>
      </c>
      <c r="AK23" s="244">
        <v>37</v>
      </c>
      <c r="AL23" s="243" t="s">
        <v>61</v>
      </c>
      <c r="AM23" s="244" t="s">
        <v>61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6.7000000000000004E-2</v>
      </c>
      <c r="D24" s="132" t="s">
        <v>61</v>
      </c>
      <c r="E24" s="132" t="s">
        <v>61</v>
      </c>
      <c r="F24" s="130" t="s">
        <v>61</v>
      </c>
      <c r="G24" s="68"/>
      <c r="H24" s="148">
        <v>1.839</v>
      </c>
      <c r="I24" s="213">
        <v>4.3</v>
      </c>
      <c r="J24" s="213">
        <v>1</v>
      </c>
      <c r="K24" s="133">
        <v>23</v>
      </c>
      <c r="L24" s="133"/>
      <c r="M24" s="148">
        <v>1.9059999999999999</v>
      </c>
      <c r="N24" s="132">
        <v>4.4000000000000004</v>
      </c>
      <c r="O24" s="132">
        <v>1</v>
      </c>
      <c r="P24" s="130">
        <v>22</v>
      </c>
      <c r="Q24" s="123"/>
      <c r="R24" s="44"/>
      <c r="S24" s="93" t="s">
        <v>30</v>
      </c>
      <c r="T24" s="213">
        <v>0.47599999999999998</v>
      </c>
      <c r="U24" s="213">
        <v>1</v>
      </c>
      <c r="V24" s="213">
        <v>1</v>
      </c>
      <c r="W24" s="249">
        <v>100</v>
      </c>
      <c r="X24" s="213">
        <v>9.0329999999999995</v>
      </c>
      <c r="Y24" s="213">
        <v>22.7</v>
      </c>
      <c r="Z24" s="243">
        <v>7</v>
      </c>
      <c r="AA24" s="244">
        <v>31</v>
      </c>
      <c r="AB24" s="246"/>
      <c r="AC24" s="243">
        <v>4.0000000000000001E-3</v>
      </c>
      <c r="AD24" s="243" t="s">
        <v>61</v>
      </c>
      <c r="AE24" s="243" t="s">
        <v>61</v>
      </c>
      <c r="AF24" s="244" t="s">
        <v>61</v>
      </c>
      <c r="AG24" s="246"/>
      <c r="AH24" s="243">
        <v>9.7680000000000007</v>
      </c>
      <c r="AI24" s="243">
        <v>21.4</v>
      </c>
      <c r="AJ24" s="243">
        <v>8.8000000000000007</v>
      </c>
      <c r="AK24" s="244">
        <v>41</v>
      </c>
      <c r="AL24" s="243" t="s">
        <v>61</v>
      </c>
      <c r="AM24" s="244" t="s">
        <v>61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3.6999999999999998E-2</v>
      </c>
      <c r="D25" s="132">
        <v>0</v>
      </c>
      <c r="E25" s="132" t="s">
        <v>61</v>
      </c>
      <c r="F25" s="130" t="s">
        <v>61</v>
      </c>
      <c r="G25" s="68"/>
      <c r="H25" s="148">
        <v>1.7889999999999999</v>
      </c>
      <c r="I25" s="213">
        <v>4.5999999999999996</v>
      </c>
      <c r="J25" s="213" t="s">
        <v>61</v>
      </c>
      <c r="K25" s="133" t="s">
        <v>61</v>
      </c>
      <c r="L25" s="133"/>
      <c r="M25" s="148">
        <v>1.8259999999999998</v>
      </c>
      <c r="N25" s="132">
        <v>4.5999999999999996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0.73399999999999999</v>
      </c>
      <c r="U25" s="213">
        <v>1.7</v>
      </c>
      <c r="V25" s="213">
        <v>1.7</v>
      </c>
      <c r="W25" s="249">
        <v>100</v>
      </c>
      <c r="X25" s="213">
        <v>11.186</v>
      </c>
      <c r="Y25" s="213">
        <v>28.9</v>
      </c>
      <c r="Z25" s="243">
        <v>9.3000000000000007</v>
      </c>
      <c r="AA25" s="244">
        <v>32</v>
      </c>
      <c r="AB25" s="246"/>
      <c r="AC25" s="243">
        <v>0.441</v>
      </c>
      <c r="AD25" s="243">
        <v>1.3</v>
      </c>
      <c r="AE25" s="243" t="s">
        <v>61</v>
      </c>
      <c r="AF25" s="244" t="s">
        <v>61</v>
      </c>
      <c r="AG25" s="246"/>
      <c r="AH25" s="243">
        <v>13.807</v>
      </c>
      <c r="AI25" s="243">
        <v>35.6</v>
      </c>
      <c r="AJ25" s="243">
        <v>21.6</v>
      </c>
      <c r="AK25" s="244">
        <v>61</v>
      </c>
      <c r="AL25" s="243" t="s">
        <v>61</v>
      </c>
      <c r="AM25" s="244" t="s">
        <v>61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0.629</v>
      </c>
      <c r="D26" s="132">
        <v>2.4</v>
      </c>
      <c r="E26" s="132" t="s">
        <v>61</v>
      </c>
      <c r="F26" s="130" t="s">
        <v>61</v>
      </c>
      <c r="G26" s="68"/>
      <c r="H26" s="148">
        <v>11.676</v>
      </c>
      <c r="I26" s="213">
        <v>47.8</v>
      </c>
      <c r="J26" s="213">
        <v>30.8</v>
      </c>
      <c r="K26" s="133">
        <v>65</v>
      </c>
      <c r="L26" s="133"/>
      <c r="M26" s="148">
        <v>12.305</v>
      </c>
      <c r="N26" s="132">
        <v>50.2</v>
      </c>
      <c r="O26" s="132">
        <v>30.8</v>
      </c>
      <c r="P26" s="130">
        <v>61</v>
      </c>
      <c r="Q26" s="123"/>
      <c r="R26" s="44"/>
      <c r="S26" s="93" t="s">
        <v>32</v>
      </c>
      <c r="T26" s="213">
        <v>2.3159999999999998</v>
      </c>
      <c r="U26" s="213">
        <v>7.6</v>
      </c>
      <c r="V26" s="213">
        <v>6.2</v>
      </c>
      <c r="W26" s="249">
        <v>81</v>
      </c>
      <c r="X26" s="213">
        <v>53.348999999999997</v>
      </c>
      <c r="Y26" s="213">
        <v>206.6</v>
      </c>
      <c r="Z26" s="243">
        <v>86.2</v>
      </c>
      <c r="AA26" s="244">
        <v>42</v>
      </c>
      <c r="AB26" s="246"/>
      <c r="AC26" s="243">
        <v>1.0660000000000001</v>
      </c>
      <c r="AD26" s="243">
        <v>5.4</v>
      </c>
      <c r="AE26" s="243" t="s">
        <v>61</v>
      </c>
      <c r="AF26" s="244" t="s">
        <v>61</v>
      </c>
      <c r="AG26" s="246"/>
      <c r="AH26" s="243">
        <v>37.966000000000001</v>
      </c>
      <c r="AI26" s="243">
        <v>126.6</v>
      </c>
      <c r="AJ26" s="243">
        <v>107.4</v>
      </c>
      <c r="AK26" s="244">
        <v>85</v>
      </c>
      <c r="AL26" s="243">
        <v>2.5</v>
      </c>
      <c r="AM26" s="244">
        <v>2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0.42</v>
      </c>
      <c r="D27" s="132">
        <v>1.8</v>
      </c>
      <c r="E27" s="132" t="s">
        <v>61</v>
      </c>
      <c r="F27" s="130" t="s">
        <v>61</v>
      </c>
      <c r="G27" s="68"/>
      <c r="H27" s="148">
        <v>9.7810000000000006</v>
      </c>
      <c r="I27" s="213">
        <v>41.9</v>
      </c>
      <c r="J27" s="213">
        <v>26.5</v>
      </c>
      <c r="K27" s="133">
        <v>63</v>
      </c>
      <c r="L27" s="133"/>
      <c r="M27" s="148">
        <v>10.201000000000001</v>
      </c>
      <c r="N27" s="132">
        <v>43.7</v>
      </c>
      <c r="O27" s="132">
        <v>26.5</v>
      </c>
      <c r="P27" s="130">
        <v>61</v>
      </c>
      <c r="Q27" s="123"/>
      <c r="R27" s="44"/>
      <c r="S27" s="93" t="s">
        <v>33</v>
      </c>
      <c r="T27" s="213">
        <v>2.3969999999999998</v>
      </c>
      <c r="U27" s="213">
        <v>6.9</v>
      </c>
      <c r="V27" s="213">
        <v>5.0999999999999996</v>
      </c>
      <c r="W27" s="249">
        <v>74</v>
      </c>
      <c r="X27" s="213">
        <v>52.652999999999999</v>
      </c>
      <c r="Y27" s="213">
        <v>190.1</v>
      </c>
      <c r="Z27" s="243">
        <v>87.1</v>
      </c>
      <c r="AA27" s="244">
        <v>46</v>
      </c>
      <c r="AB27" s="246"/>
      <c r="AC27" s="243">
        <v>2.7040000000000002</v>
      </c>
      <c r="AD27" s="243">
        <v>12</v>
      </c>
      <c r="AE27" s="243" t="s">
        <v>61</v>
      </c>
      <c r="AF27" s="244" t="s">
        <v>61</v>
      </c>
      <c r="AG27" s="246"/>
      <c r="AH27" s="243">
        <v>15.888</v>
      </c>
      <c r="AI27" s="243">
        <v>58.5</v>
      </c>
      <c r="AJ27" s="243">
        <v>49.7</v>
      </c>
      <c r="AK27" s="244">
        <v>85</v>
      </c>
      <c r="AL27" s="243">
        <v>6.1</v>
      </c>
      <c r="AM27" s="244">
        <v>10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0.192</v>
      </c>
      <c r="D28" s="132">
        <v>0.6</v>
      </c>
      <c r="E28" s="132" t="s">
        <v>61</v>
      </c>
      <c r="F28" s="130" t="s">
        <v>61</v>
      </c>
      <c r="G28" s="68"/>
      <c r="H28" s="148">
        <v>2.7690000000000001</v>
      </c>
      <c r="I28" s="213">
        <v>9.1999999999999993</v>
      </c>
      <c r="J28" s="213">
        <v>2.2000000000000002</v>
      </c>
      <c r="K28" s="133">
        <v>24</v>
      </c>
      <c r="L28" s="133"/>
      <c r="M28" s="148">
        <v>2.9610000000000003</v>
      </c>
      <c r="N28" s="132">
        <v>9.8000000000000007</v>
      </c>
      <c r="O28" s="132">
        <v>2.2000000000000002</v>
      </c>
      <c r="P28" s="130">
        <v>22</v>
      </c>
      <c r="Q28" s="123"/>
      <c r="R28" s="44"/>
      <c r="S28" s="93" t="s">
        <v>34</v>
      </c>
      <c r="T28" s="213">
        <v>0.81799999999999995</v>
      </c>
      <c r="U28" s="213">
        <v>1.7</v>
      </c>
      <c r="V28" s="213">
        <v>1.7</v>
      </c>
      <c r="W28" s="249">
        <v>98</v>
      </c>
      <c r="X28" s="213">
        <v>49.021000000000001</v>
      </c>
      <c r="Y28" s="213">
        <v>154.80000000000001</v>
      </c>
      <c r="Z28" s="243">
        <v>48.2</v>
      </c>
      <c r="AA28" s="244">
        <v>31</v>
      </c>
      <c r="AB28" s="246"/>
      <c r="AC28" s="243">
        <v>2.1999999999999999E-2</v>
      </c>
      <c r="AD28" s="243" t="s">
        <v>61</v>
      </c>
      <c r="AE28" s="243" t="s">
        <v>61</v>
      </c>
      <c r="AF28" s="244" t="s">
        <v>61</v>
      </c>
      <c r="AG28" s="246"/>
      <c r="AH28" s="243">
        <v>22.712</v>
      </c>
      <c r="AI28" s="243">
        <v>66.400000000000006</v>
      </c>
      <c r="AJ28" s="243">
        <v>63.3</v>
      </c>
      <c r="AK28" s="244">
        <v>95</v>
      </c>
      <c r="AL28" s="243">
        <v>1.7</v>
      </c>
      <c r="AM28" s="244">
        <v>3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>
        <v>3.0000000000000001E-3</v>
      </c>
      <c r="D29" s="132" t="s">
        <v>61</v>
      </c>
      <c r="E29" s="132" t="s">
        <v>61</v>
      </c>
      <c r="F29" s="130" t="s">
        <v>61</v>
      </c>
      <c r="G29" s="68"/>
      <c r="H29" s="148">
        <v>5.7000000000000002E-2</v>
      </c>
      <c r="I29" s="213">
        <v>0.1</v>
      </c>
      <c r="J29" s="213" t="s">
        <v>61</v>
      </c>
      <c r="K29" s="133" t="s">
        <v>61</v>
      </c>
      <c r="L29" s="133"/>
      <c r="M29" s="148">
        <v>0.06</v>
      </c>
      <c r="N29" s="132">
        <v>0.1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5.1999999999999998E-2</v>
      </c>
      <c r="U29" s="213">
        <v>0.1</v>
      </c>
      <c r="V29" s="213" t="s">
        <v>61</v>
      </c>
      <c r="W29" s="249" t="s">
        <v>61</v>
      </c>
      <c r="X29" s="213">
        <v>2.6669999999999998</v>
      </c>
      <c r="Y29" s="213">
        <v>5.8</v>
      </c>
      <c r="Z29" s="243" t="s">
        <v>61</v>
      </c>
      <c r="AA29" s="244" t="s">
        <v>61</v>
      </c>
      <c r="AB29" s="246"/>
      <c r="AC29" s="243">
        <v>0</v>
      </c>
      <c r="AD29" s="243" t="s">
        <v>87</v>
      </c>
      <c r="AE29" s="243" t="s">
        <v>87</v>
      </c>
      <c r="AF29" s="244" t="s">
        <v>87</v>
      </c>
      <c r="AG29" s="246"/>
      <c r="AH29" s="243">
        <v>1.4119999999999999</v>
      </c>
      <c r="AI29" s="243">
        <v>3.2</v>
      </c>
      <c r="AJ29" s="243">
        <v>0.9</v>
      </c>
      <c r="AK29" s="244">
        <v>27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/>
      <c r="H30" s="148">
        <v>0</v>
      </c>
      <c r="I30" s="213" t="s">
        <v>61</v>
      </c>
      <c r="J30" s="213" t="s">
        <v>61</v>
      </c>
      <c r="K30" s="133" t="s">
        <v>61</v>
      </c>
      <c r="L30" s="133"/>
      <c r="M30" s="148">
        <v>0</v>
      </c>
      <c r="N30" s="132" t="s">
        <v>61</v>
      </c>
      <c r="O30" s="132" t="s">
        <v>87</v>
      </c>
      <c r="P30" s="130" t="s">
        <v>87</v>
      </c>
      <c r="Q30" s="151"/>
      <c r="R30" s="44"/>
      <c r="S30" s="93" t="s">
        <v>36</v>
      </c>
      <c r="T30" s="213">
        <v>0</v>
      </c>
      <c r="U30" s="213" t="s">
        <v>61</v>
      </c>
      <c r="V30" s="213" t="s">
        <v>61</v>
      </c>
      <c r="W30" s="249" t="s">
        <v>61</v>
      </c>
      <c r="X30" s="213">
        <v>0.71699999999999997</v>
      </c>
      <c r="Y30" s="213">
        <v>1.7</v>
      </c>
      <c r="Z30" s="243" t="s">
        <v>61</v>
      </c>
      <c r="AA30" s="244" t="s">
        <v>61</v>
      </c>
      <c r="AB30" s="246"/>
      <c r="AC30" s="243">
        <v>0</v>
      </c>
      <c r="AD30" s="243" t="s">
        <v>87</v>
      </c>
      <c r="AE30" s="243" t="s">
        <v>87</v>
      </c>
      <c r="AF30" s="244" t="s">
        <v>87</v>
      </c>
      <c r="AG30" s="246"/>
      <c r="AH30" s="243">
        <v>0.14000000000000001</v>
      </c>
      <c r="AI30" s="243">
        <v>0.3</v>
      </c>
      <c r="AJ30" s="243" t="s">
        <v>61</v>
      </c>
      <c r="AK30" s="244" t="s">
        <v>61</v>
      </c>
      <c r="AL30" s="243" t="s">
        <v>61</v>
      </c>
      <c r="AM30" s="244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0.53400000000000003</v>
      </c>
      <c r="D31" s="153">
        <v>2.4</v>
      </c>
      <c r="E31" s="153" t="s">
        <v>61</v>
      </c>
      <c r="F31" s="134" t="s">
        <v>61</v>
      </c>
      <c r="G31" s="70"/>
      <c r="H31" s="152">
        <v>0.91400000000000003</v>
      </c>
      <c r="I31" s="135">
        <v>3.1</v>
      </c>
      <c r="J31" s="135" t="s">
        <v>61</v>
      </c>
      <c r="K31" s="154" t="s">
        <v>61</v>
      </c>
      <c r="L31" s="154"/>
      <c r="M31" s="152">
        <v>1.448</v>
      </c>
      <c r="N31" s="153">
        <v>5.5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0.27400000000000002</v>
      </c>
      <c r="U31" s="135">
        <v>0.7</v>
      </c>
      <c r="V31" s="135" t="s">
        <v>61</v>
      </c>
      <c r="W31" s="250" t="s">
        <v>61</v>
      </c>
      <c r="X31" s="135">
        <v>0.61799999999999999</v>
      </c>
      <c r="Y31" s="135">
        <v>2.1</v>
      </c>
      <c r="Z31" s="135" t="s">
        <v>61</v>
      </c>
      <c r="AA31" s="154" t="s">
        <v>61</v>
      </c>
      <c r="AB31" s="219"/>
      <c r="AC31" s="152">
        <v>0</v>
      </c>
      <c r="AD31" s="135" t="s">
        <v>87</v>
      </c>
      <c r="AE31" s="135" t="s">
        <v>87</v>
      </c>
      <c r="AF31" s="154" t="s">
        <v>87</v>
      </c>
      <c r="AG31" s="219"/>
      <c r="AH31" s="152">
        <v>1.484</v>
      </c>
      <c r="AI31" s="135">
        <v>4.5999999999999996</v>
      </c>
      <c r="AJ31" s="135" t="s">
        <v>61</v>
      </c>
      <c r="AK31" s="154" t="s">
        <v>61</v>
      </c>
      <c r="AL31" s="135" t="s">
        <v>61</v>
      </c>
      <c r="AM31" s="154" t="s">
        <v>61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213"/>
      <c r="Y32" s="213"/>
      <c r="Z32" s="213"/>
      <c r="AA32" s="133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22.307000000000002</v>
      </c>
      <c r="D33" s="158">
        <v>88.5</v>
      </c>
      <c r="E33" s="158">
        <v>37.4</v>
      </c>
      <c r="F33" s="160">
        <v>42</v>
      </c>
      <c r="G33" s="69"/>
      <c r="H33" s="157">
        <v>188.892</v>
      </c>
      <c r="I33" s="217">
        <v>635.9</v>
      </c>
      <c r="J33" s="217">
        <v>447.7</v>
      </c>
      <c r="K33" s="159">
        <v>70</v>
      </c>
      <c r="L33" s="159"/>
      <c r="M33" s="157">
        <v>211.19900000000001</v>
      </c>
      <c r="N33" s="158">
        <v>724.4</v>
      </c>
      <c r="O33" s="158">
        <v>485.1</v>
      </c>
      <c r="P33" s="160">
        <v>67</v>
      </c>
      <c r="Q33" s="71"/>
      <c r="R33" s="44"/>
      <c r="S33" s="94" t="s">
        <v>38</v>
      </c>
      <c r="T33" s="217">
        <v>25.21</v>
      </c>
      <c r="U33" s="217">
        <v>68.5</v>
      </c>
      <c r="V33" s="217">
        <v>64.3</v>
      </c>
      <c r="W33" s="252">
        <v>94</v>
      </c>
      <c r="X33" s="217">
        <v>338.78100000000001</v>
      </c>
      <c r="Y33" s="217">
        <v>1096.2</v>
      </c>
      <c r="Z33" s="217">
        <v>535</v>
      </c>
      <c r="AA33" s="159">
        <v>49</v>
      </c>
      <c r="AB33" s="220"/>
      <c r="AC33" s="217">
        <v>78.620999999999995</v>
      </c>
      <c r="AD33" s="217">
        <v>243.97800000000001</v>
      </c>
      <c r="AE33" s="217">
        <v>55.139000000000003</v>
      </c>
      <c r="AF33" s="159">
        <v>23</v>
      </c>
      <c r="AG33" s="220"/>
      <c r="AH33" s="217">
        <v>278.30500000000001</v>
      </c>
      <c r="AI33" s="217">
        <v>809.7</v>
      </c>
      <c r="AJ33" s="217">
        <v>576.5</v>
      </c>
      <c r="AK33" s="159">
        <v>71</v>
      </c>
      <c r="AL33" s="217">
        <v>25.1</v>
      </c>
      <c r="AM33" s="159">
        <v>3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75"/>
      <c r="Y34" s="67"/>
      <c r="Z34" s="67"/>
      <c r="AA34" s="150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82"/>
      <c r="Y35" s="66"/>
      <c r="Z35" s="67"/>
      <c r="AA35" s="150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12"/>
      <c r="D44" s="812"/>
      <c r="E44" s="812"/>
      <c r="F44" s="812"/>
      <c r="G44" s="812"/>
      <c r="H44" s="812"/>
      <c r="I44" s="812"/>
      <c r="J44" s="812"/>
      <c r="K44" s="812"/>
      <c r="L44" s="812"/>
      <c r="M44" s="812"/>
      <c r="N44" s="812"/>
      <c r="O44" s="812"/>
      <c r="P44" s="812"/>
      <c r="Q44" s="813"/>
      <c r="R44" s="813"/>
      <c r="S44" s="813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AJ10:AM10"/>
    <mergeCell ref="AJ11:AM11"/>
    <mergeCell ref="AJ12:AK12"/>
    <mergeCell ref="AL12:AM12"/>
    <mergeCell ref="V12:W12"/>
    <mergeCell ref="J13:K13"/>
    <mergeCell ref="C44:S44"/>
    <mergeCell ref="J12:K12"/>
    <mergeCell ref="O12:P12"/>
    <mergeCell ref="E12:F12"/>
    <mergeCell ref="E13:F13"/>
    <mergeCell ref="O13:P13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39997558519241921"/>
    <pageSetUpPr fitToPage="1"/>
  </sheetPr>
  <dimension ref="A1:IM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5" width="8.453125" style="1" customWidth="1"/>
    <col min="6" max="6" width="4" style="1" customWidth="1"/>
    <col min="7" max="7" width="8" style="1" customWidth="1"/>
    <col min="8" max="8" width="4" style="177" customWidth="1"/>
    <col min="9" max="9" width="1.453125" style="1" customWidth="1"/>
    <col min="10" max="10" width="6.81640625" style="1" customWidth="1"/>
    <col min="11" max="12" width="8.453125" style="1" customWidth="1"/>
    <col min="13" max="13" width="4" style="1" customWidth="1"/>
    <col min="14" max="14" width="8" style="1" customWidth="1"/>
    <col min="15" max="15" width="4" style="177" customWidth="1"/>
    <col min="16" max="16" width="1.453125" style="1" customWidth="1"/>
    <col min="17" max="17" width="6.81640625" style="1" customWidth="1"/>
    <col min="18" max="19" width="8.453125" style="1" customWidth="1"/>
    <col min="20" max="20" width="4" style="1" customWidth="1"/>
    <col min="21" max="21" width="8" style="1" customWidth="1"/>
    <col min="22" max="22" width="5.81640625" style="177" customWidth="1"/>
    <col min="23" max="23" width="15.54296875" style="1" customWidth="1"/>
    <col min="24" max="24" width="8.453125" style="1" customWidth="1"/>
    <col min="25" max="25" width="7.81640625" style="1" customWidth="1"/>
    <col min="26" max="26" width="6.453125" style="1" customWidth="1"/>
    <col min="27" max="27" width="4.54296875" style="1" customWidth="1"/>
    <col min="28" max="28" width="8.453125" style="1" customWidth="1"/>
    <col min="29" max="29" width="7.453125" style="1" customWidth="1"/>
    <col min="30" max="30" width="9.1796875" style="177" customWidth="1"/>
    <col min="31" max="31" width="4.54296875" style="1" customWidth="1"/>
    <col min="32" max="32" width="1.54296875" style="1" customWidth="1"/>
    <col min="33" max="33" width="8.453125" style="1" customWidth="1"/>
    <col min="34" max="34" width="7.54296875" style="1" customWidth="1"/>
    <col min="35" max="35" width="7.54296875" style="177" customWidth="1"/>
    <col min="36" max="36" width="4.453125" style="1" customWidth="1"/>
    <col min="37" max="37" width="2" style="1" customWidth="1"/>
    <col min="38" max="38" width="8.453125" style="1" customWidth="1"/>
    <col min="39" max="39" width="7.81640625" style="1" customWidth="1"/>
    <col min="40" max="40" width="7.1796875" style="190" customWidth="1"/>
    <col min="41" max="41" width="3.81640625" style="1" customWidth="1"/>
    <col min="42" max="42" width="6.54296875" style="177" customWidth="1"/>
    <col min="43" max="43" width="3.453125" style="1" customWidth="1"/>
    <col min="44" max="44" width="1" style="1" customWidth="1"/>
    <col min="45" max="16384" width="8.54296875" style="1"/>
  </cols>
  <sheetData>
    <row r="1" spans="1:46" s="190" customFormat="1" ht="13.5" customHeight="1" x14ac:dyDescent="0.3">
      <c r="A1" s="285"/>
      <c r="B1" s="285"/>
      <c r="C1" s="285"/>
      <c r="D1" s="285"/>
      <c r="E1" s="285"/>
      <c r="F1" s="285"/>
      <c r="G1" s="285"/>
      <c r="H1" s="286"/>
      <c r="I1" s="285"/>
      <c r="J1" s="191"/>
      <c r="K1" s="191"/>
      <c r="L1" s="285"/>
      <c r="M1" s="285"/>
      <c r="N1" s="287"/>
      <c r="O1" s="288"/>
      <c r="P1" s="191"/>
      <c r="Q1" s="285"/>
      <c r="R1" s="191"/>
      <c r="S1" s="285"/>
      <c r="T1" s="285"/>
      <c r="U1" s="191"/>
      <c r="V1" s="288"/>
      <c r="W1" s="191"/>
      <c r="X1" s="191"/>
      <c r="Y1" s="191"/>
      <c r="Z1" s="191"/>
      <c r="AA1" s="191"/>
      <c r="AB1" s="191"/>
      <c r="AC1" s="191"/>
      <c r="AD1" s="288"/>
      <c r="AE1" s="191"/>
      <c r="AF1" s="191"/>
      <c r="AG1" s="191"/>
      <c r="AH1" s="191"/>
      <c r="AI1" s="288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</row>
    <row r="2" spans="1:46" s="190" customFormat="1" ht="12" customHeight="1" x14ac:dyDescent="0.25">
      <c r="A2" s="285"/>
      <c r="B2" s="285"/>
      <c r="C2" s="285"/>
      <c r="D2" s="285"/>
      <c r="E2" s="285"/>
      <c r="F2" s="285"/>
      <c r="G2" s="285"/>
      <c r="H2" s="289"/>
      <c r="I2" s="285"/>
      <c r="J2" s="290"/>
      <c r="K2" s="191"/>
      <c r="L2" s="285"/>
      <c r="M2" s="285"/>
      <c r="N2" s="191"/>
      <c r="O2" s="288"/>
      <c r="P2" s="191"/>
      <c r="Q2" s="291"/>
      <c r="R2" s="204">
        <v>40206</v>
      </c>
      <c r="S2" s="285"/>
      <c r="T2" s="285"/>
      <c r="U2" s="191"/>
      <c r="V2" s="288"/>
      <c r="W2" s="191"/>
      <c r="X2" s="191"/>
      <c r="Y2" s="191"/>
      <c r="Z2" s="191"/>
      <c r="AA2" s="191"/>
      <c r="AB2" s="191"/>
      <c r="AC2" s="191"/>
      <c r="AD2" s="288"/>
      <c r="AE2" s="191"/>
      <c r="AF2" s="191"/>
      <c r="AG2" s="191"/>
      <c r="AH2" s="191"/>
      <c r="AI2" s="288"/>
      <c r="AJ2" s="191"/>
      <c r="AK2" s="191"/>
      <c r="AL2" s="204">
        <f>R2</f>
        <v>40206</v>
      </c>
      <c r="AM2" s="191"/>
      <c r="AN2" s="191"/>
      <c r="AO2" s="204"/>
      <c r="AP2" s="191"/>
      <c r="AQ2" s="191"/>
      <c r="AR2" s="204">
        <f>X2</f>
        <v>0</v>
      </c>
      <c r="AS2" s="191"/>
      <c r="AT2" s="191"/>
    </row>
    <row r="3" spans="1:46" s="190" customFormat="1" ht="12" customHeight="1" x14ac:dyDescent="0.25">
      <c r="A3" s="285"/>
      <c r="B3" s="285"/>
      <c r="C3" s="285"/>
      <c r="D3" s="285"/>
      <c r="E3" s="285"/>
      <c r="F3" s="285"/>
      <c r="G3" s="285"/>
      <c r="H3" s="292"/>
      <c r="I3" s="285"/>
      <c r="J3" s="191"/>
      <c r="K3" s="191"/>
      <c r="L3" s="285"/>
      <c r="M3" s="285"/>
      <c r="N3" s="191"/>
      <c r="O3" s="288"/>
      <c r="P3" s="191"/>
      <c r="Q3" s="191"/>
      <c r="R3" s="191"/>
      <c r="S3" s="285"/>
      <c r="T3" s="285"/>
      <c r="U3" s="191"/>
      <c r="V3" s="288"/>
      <c r="W3" s="191"/>
      <c r="X3" s="191"/>
      <c r="Y3" s="191"/>
      <c r="Z3" s="191"/>
      <c r="AA3" s="191"/>
      <c r="AB3" s="191"/>
      <c r="AC3" s="191"/>
      <c r="AD3" s="288"/>
      <c r="AE3" s="191"/>
      <c r="AF3" s="191"/>
      <c r="AG3" s="191"/>
      <c r="AH3" s="191"/>
      <c r="AI3" s="288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</row>
    <row r="4" spans="1:46" s="298" customFormat="1" ht="35.25" customHeight="1" x14ac:dyDescent="0.35">
      <c r="A4" s="293"/>
      <c r="B4" s="206" t="s">
        <v>96</v>
      </c>
      <c r="C4" s="294"/>
      <c r="D4" s="294"/>
      <c r="E4" s="294"/>
      <c r="F4" s="294"/>
      <c r="G4" s="294"/>
      <c r="H4" s="295"/>
      <c r="I4" s="192"/>
      <c r="J4" s="192"/>
      <c r="K4" s="192"/>
      <c r="L4" s="294"/>
      <c r="M4" s="294"/>
      <c r="N4" s="192"/>
      <c r="O4" s="296"/>
      <c r="P4" s="192"/>
      <c r="Q4" s="192"/>
      <c r="R4" s="192"/>
      <c r="S4" s="294"/>
      <c r="T4" s="294"/>
      <c r="U4" s="192"/>
      <c r="V4" s="296"/>
      <c r="W4" s="297" t="str">
        <f>B4</f>
        <v>Viljasadon laatu vuonna 2009</v>
      </c>
      <c r="X4" s="297"/>
      <c r="Y4" s="297"/>
      <c r="Z4" s="297"/>
      <c r="AA4" s="192"/>
      <c r="AB4" s="192"/>
      <c r="AC4" s="192"/>
      <c r="AD4" s="296"/>
      <c r="AE4" s="192"/>
      <c r="AF4" s="192"/>
      <c r="AG4" s="192"/>
      <c r="AH4" s="192"/>
      <c r="AI4" s="296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</row>
    <row r="5" spans="1:46" s="298" customFormat="1" ht="13.5" customHeight="1" x14ac:dyDescent="0.35">
      <c r="A5" s="193" t="s">
        <v>97</v>
      </c>
      <c r="B5" s="207" t="s">
        <v>98</v>
      </c>
      <c r="C5" s="299"/>
      <c r="D5" s="299"/>
      <c r="E5" s="299"/>
      <c r="F5" s="299"/>
      <c r="G5" s="299"/>
      <c r="H5" s="300"/>
      <c r="I5" s="299"/>
      <c r="J5" s="299"/>
      <c r="K5" s="299"/>
      <c r="L5" s="299"/>
      <c r="M5" s="299"/>
      <c r="N5" s="299"/>
      <c r="O5" s="300"/>
      <c r="P5" s="299"/>
      <c r="Q5" s="192"/>
      <c r="R5" s="299"/>
      <c r="S5" s="299"/>
      <c r="T5" s="299"/>
      <c r="U5" s="299"/>
      <c r="V5" s="300"/>
      <c r="W5" s="301" t="str">
        <f>B5</f>
        <v>Spannmålsskördens kvalitet 2009</v>
      </c>
      <c r="X5" s="301"/>
      <c r="Y5" s="301"/>
      <c r="Z5" s="301"/>
      <c r="AA5" s="193"/>
      <c r="AB5" s="193"/>
      <c r="AC5" s="193"/>
      <c r="AD5" s="302"/>
      <c r="AE5" s="193"/>
      <c r="AF5" s="193"/>
      <c r="AG5" s="193"/>
      <c r="AH5" s="193"/>
      <c r="AI5" s="302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</row>
    <row r="6" spans="1:46" s="298" customFormat="1" ht="13.5" customHeight="1" x14ac:dyDescent="0.35">
      <c r="A6" s="193" t="s">
        <v>99</v>
      </c>
      <c r="B6" s="208" t="s">
        <v>100</v>
      </c>
      <c r="C6" s="299"/>
      <c r="D6" s="299"/>
      <c r="E6" s="299"/>
      <c r="F6" s="299"/>
      <c r="G6" s="299"/>
      <c r="H6" s="300"/>
      <c r="I6" s="299"/>
      <c r="J6" s="299"/>
      <c r="K6" s="299"/>
      <c r="L6" s="299"/>
      <c r="M6" s="299"/>
      <c r="N6" s="299"/>
      <c r="O6" s="300"/>
      <c r="P6" s="299"/>
      <c r="Q6" s="299"/>
      <c r="R6" s="299"/>
      <c r="S6" s="299"/>
      <c r="T6" s="299"/>
      <c r="U6" s="299"/>
      <c r="V6" s="300"/>
      <c r="W6" s="303" t="str">
        <f>B6</f>
        <v>Grain quality 2009</v>
      </c>
      <c r="X6" s="303"/>
      <c r="Y6" s="303"/>
      <c r="Z6" s="303"/>
      <c r="AA6" s="193"/>
      <c r="AB6" s="193"/>
      <c r="AC6" s="193"/>
      <c r="AD6" s="302"/>
      <c r="AE6" s="193"/>
      <c r="AF6" s="193"/>
      <c r="AG6" s="193"/>
      <c r="AH6" s="193"/>
      <c r="AI6" s="302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</row>
    <row r="7" spans="1:46" s="190" customFormat="1" ht="9.75" customHeight="1" x14ac:dyDescent="0.3">
      <c r="A7" s="304"/>
      <c r="B7" s="304"/>
      <c r="C7" s="305"/>
      <c r="D7" s="305"/>
      <c r="E7" s="305"/>
      <c r="F7" s="305"/>
      <c r="G7" s="305"/>
      <c r="H7" s="306"/>
      <c r="I7" s="305"/>
      <c r="J7" s="305"/>
      <c r="K7" s="305"/>
      <c r="L7" s="305"/>
      <c r="M7" s="305"/>
      <c r="N7" s="305"/>
      <c r="O7" s="306"/>
      <c r="P7" s="305"/>
      <c r="Q7" s="305"/>
      <c r="R7" s="305"/>
      <c r="S7" s="305"/>
      <c r="T7" s="305"/>
      <c r="U7" s="305"/>
      <c r="V7" s="306"/>
      <c r="W7" s="307"/>
      <c r="X7" s="308"/>
      <c r="Y7" s="308"/>
      <c r="Z7" s="308"/>
      <c r="AA7" s="194"/>
      <c r="AB7" s="194"/>
      <c r="AC7" s="194"/>
      <c r="AD7" s="309"/>
      <c r="AE7" s="194"/>
      <c r="AF7" s="194"/>
      <c r="AG7" s="194"/>
      <c r="AH7" s="194"/>
      <c r="AI7" s="309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</row>
    <row r="8" spans="1:46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4"/>
      <c r="H8" s="171"/>
      <c r="I8" s="25"/>
      <c r="J8" s="76" t="s">
        <v>43</v>
      </c>
      <c r="K8" s="24"/>
      <c r="L8" s="24"/>
      <c r="M8" s="24"/>
      <c r="N8" s="24"/>
      <c r="O8" s="171"/>
      <c r="P8" s="25"/>
      <c r="Q8" s="76" t="s">
        <v>46</v>
      </c>
      <c r="R8" s="24"/>
      <c r="S8" s="24"/>
      <c r="T8" s="24"/>
      <c r="U8" s="24"/>
      <c r="V8" s="253"/>
      <c r="W8" s="111" t="s">
        <v>101</v>
      </c>
      <c r="X8" s="5" t="s">
        <v>48</v>
      </c>
      <c r="Y8" s="24"/>
      <c r="Z8" s="24"/>
      <c r="AA8" s="171"/>
      <c r="AB8" s="76" t="s">
        <v>50</v>
      </c>
      <c r="AC8" s="24"/>
      <c r="AD8" s="24"/>
      <c r="AE8" s="183"/>
      <c r="AF8" s="254"/>
      <c r="AG8" s="76" t="s">
        <v>52</v>
      </c>
      <c r="AH8" s="24"/>
      <c r="AI8" s="24"/>
      <c r="AJ8" s="183"/>
      <c r="AK8" s="254"/>
      <c r="AL8" s="76" t="s">
        <v>54</v>
      </c>
      <c r="AM8" s="24"/>
      <c r="AN8" s="24"/>
      <c r="AO8" s="195"/>
      <c r="AP8" s="24"/>
      <c r="AQ8" s="171"/>
      <c r="AR8" s="25"/>
      <c r="AS8" s="98"/>
    </row>
    <row r="9" spans="1:46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6"/>
      <c r="H9" s="172"/>
      <c r="I9" s="256"/>
      <c r="J9" s="77" t="s">
        <v>44</v>
      </c>
      <c r="K9" s="6"/>
      <c r="L9" s="6"/>
      <c r="M9" s="6"/>
      <c r="N9" s="6"/>
      <c r="O9" s="172"/>
      <c r="P9" s="256"/>
      <c r="Q9" s="77" t="s">
        <v>47</v>
      </c>
      <c r="R9" s="6"/>
      <c r="S9" s="6"/>
      <c r="T9" s="6"/>
      <c r="U9" s="6"/>
      <c r="V9" s="257"/>
      <c r="W9" s="112" t="s">
        <v>102</v>
      </c>
      <c r="X9" s="15" t="s">
        <v>49</v>
      </c>
      <c r="Y9" s="8"/>
      <c r="Z9" s="8"/>
      <c r="AA9" s="180"/>
      <c r="AB9" s="83" t="s">
        <v>51</v>
      </c>
      <c r="AC9" s="8"/>
      <c r="AD9" s="8"/>
      <c r="AE9" s="184"/>
      <c r="AF9" s="258"/>
      <c r="AG9" s="83" t="s">
        <v>53</v>
      </c>
      <c r="AH9" s="8"/>
      <c r="AI9" s="8"/>
      <c r="AJ9" s="184"/>
      <c r="AK9" s="258"/>
      <c r="AL9" s="83" t="s">
        <v>55</v>
      </c>
      <c r="AM9" s="8"/>
      <c r="AN9" s="8"/>
      <c r="AO9" s="196"/>
      <c r="AP9" s="8"/>
      <c r="AQ9" s="180"/>
      <c r="AR9" s="27"/>
      <c r="AS9" s="99"/>
    </row>
    <row r="10" spans="1:46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205" t="s">
        <v>104</v>
      </c>
      <c r="F10" s="205"/>
      <c r="G10" s="205"/>
      <c r="H10" s="205"/>
      <c r="I10" s="259"/>
      <c r="J10" s="78" t="s">
        <v>13</v>
      </c>
      <c r="K10" s="138" t="s">
        <v>17</v>
      </c>
      <c r="L10" s="205" t="s">
        <v>104</v>
      </c>
      <c r="M10" s="205"/>
      <c r="N10" s="205"/>
      <c r="O10" s="205"/>
      <c r="P10" s="259"/>
      <c r="Q10" s="78" t="s">
        <v>13</v>
      </c>
      <c r="R10" s="138" t="s">
        <v>17</v>
      </c>
      <c r="S10" s="205" t="s">
        <v>104</v>
      </c>
      <c r="T10" s="205"/>
      <c r="U10" s="205"/>
      <c r="V10" s="260"/>
      <c r="W10" s="89" t="s">
        <v>103</v>
      </c>
      <c r="X10" s="6" t="s">
        <v>13</v>
      </c>
      <c r="Y10" s="6" t="s">
        <v>17</v>
      </c>
      <c r="Z10" s="816" t="s">
        <v>40</v>
      </c>
      <c r="AA10" s="821"/>
      <c r="AB10" s="84" t="s">
        <v>13</v>
      </c>
      <c r="AC10" s="6" t="s">
        <v>17</v>
      </c>
      <c r="AD10" s="6" t="s">
        <v>105</v>
      </c>
      <c r="AE10" s="172"/>
      <c r="AF10" s="261"/>
      <c r="AG10" s="84" t="s">
        <v>13</v>
      </c>
      <c r="AH10" s="6" t="s">
        <v>17</v>
      </c>
      <c r="AI10" s="6" t="s">
        <v>106</v>
      </c>
      <c r="AJ10" s="172"/>
      <c r="AK10" s="261"/>
      <c r="AL10" s="84" t="s">
        <v>13</v>
      </c>
      <c r="AM10" s="6" t="s">
        <v>17</v>
      </c>
      <c r="AN10" s="816" t="s">
        <v>7</v>
      </c>
      <c r="AO10" s="816"/>
      <c r="AP10" s="816"/>
      <c r="AQ10" s="816"/>
      <c r="AR10" s="28"/>
      <c r="AS10" s="98"/>
    </row>
    <row r="11" spans="1:46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I11" s="262"/>
      <c r="J11" s="79" t="s">
        <v>14</v>
      </c>
      <c r="K11" s="30" t="s">
        <v>18</v>
      </c>
      <c r="P11" s="262"/>
      <c r="Q11" s="79" t="s">
        <v>14</v>
      </c>
      <c r="R11" s="30" t="s">
        <v>18</v>
      </c>
      <c r="V11" s="263"/>
      <c r="W11" s="90" t="s">
        <v>107</v>
      </c>
      <c r="X11" s="4" t="s">
        <v>14</v>
      </c>
      <c r="Y11" s="4" t="s">
        <v>18</v>
      </c>
      <c r="Z11" s="822" t="s">
        <v>41</v>
      </c>
      <c r="AA11" s="822"/>
      <c r="AB11" s="77" t="s">
        <v>14</v>
      </c>
      <c r="AC11" s="4" t="s">
        <v>18</v>
      </c>
      <c r="AD11" s="4" t="s">
        <v>108</v>
      </c>
      <c r="AE11" s="131"/>
      <c r="AF11" s="263"/>
      <c r="AG11" s="77" t="s">
        <v>14</v>
      </c>
      <c r="AH11" s="4" t="s">
        <v>18</v>
      </c>
      <c r="AI11" s="4" t="s">
        <v>109</v>
      </c>
      <c r="AJ11" s="131"/>
      <c r="AK11" s="263"/>
      <c r="AL11" s="77" t="s">
        <v>14</v>
      </c>
      <c r="AM11" s="4" t="s">
        <v>18</v>
      </c>
      <c r="AN11" s="817" t="s">
        <v>6</v>
      </c>
      <c r="AO11" s="820"/>
      <c r="AP11" s="820"/>
      <c r="AQ11" s="820"/>
      <c r="AR11" s="29"/>
      <c r="AS11" s="98"/>
    </row>
    <row r="12" spans="1:46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14" t="s">
        <v>111</v>
      </c>
      <c r="F12" s="814"/>
      <c r="G12" s="814" t="s">
        <v>66</v>
      </c>
      <c r="H12" s="814"/>
      <c r="I12" s="264"/>
      <c r="J12" s="80" t="s">
        <v>15</v>
      </c>
      <c r="K12" s="139" t="s">
        <v>19</v>
      </c>
      <c r="L12" s="824" t="s">
        <v>111</v>
      </c>
      <c r="M12" s="824"/>
      <c r="N12" s="824" t="s">
        <v>66</v>
      </c>
      <c r="O12" s="824"/>
      <c r="P12" s="264"/>
      <c r="Q12" s="80" t="s">
        <v>15</v>
      </c>
      <c r="R12" s="139" t="s">
        <v>19</v>
      </c>
      <c r="S12" s="814" t="s">
        <v>111</v>
      </c>
      <c r="T12" s="814"/>
      <c r="U12" s="814" t="s">
        <v>66</v>
      </c>
      <c r="V12" s="825"/>
      <c r="W12" s="91" t="s">
        <v>110</v>
      </c>
      <c r="X12" s="16" t="s">
        <v>15</v>
      </c>
      <c r="Y12" s="16" t="s">
        <v>19</v>
      </c>
      <c r="Z12" s="823" t="s">
        <v>42</v>
      </c>
      <c r="AA12" s="823"/>
      <c r="AB12" s="85" t="s">
        <v>15</v>
      </c>
      <c r="AC12" s="16" t="s">
        <v>19</v>
      </c>
      <c r="AD12" s="16" t="s">
        <v>112</v>
      </c>
      <c r="AE12" s="173"/>
      <c r="AF12" s="263"/>
      <c r="AG12" s="85" t="s">
        <v>15</v>
      </c>
      <c r="AH12" s="16" t="s">
        <v>19</v>
      </c>
      <c r="AI12" s="16" t="s">
        <v>89</v>
      </c>
      <c r="AJ12" s="173"/>
      <c r="AK12" s="263"/>
      <c r="AL12" s="85" t="s">
        <v>15</v>
      </c>
      <c r="AM12" s="16" t="s">
        <v>19</v>
      </c>
      <c r="AN12" s="819" t="s">
        <v>9</v>
      </c>
      <c r="AO12" s="819"/>
      <c r="AP12" s="819" t="s">
        <v>8</v>
      </c>
      <c r="AQ12" s="819"/>
      <c r="AR12" s="33"/>
      <c r="AS12" s="98"/>
    </row>
    <row r="13" spans="1:46" s="12" customFormat="1" ht="11.15" customHeight="1" x14ac:dyDescent="0.2">
      <c r="A13" s="9"/>
      <c r="B13" s="9" t="s">
        <v>113</v>
      </c>
      <c r="C13" s="80"/>
      <c r="D13" s="139"/>
      <c r="E13" s="815">
        <v>0.115</v>
      </c>
      <c r="F13" s="814"/>
      <c r="G13" s="815">
        <v>0.125</v>
      </c>
      <c r="H13" s="814"/>
      <c r="I13" s="264"/>
      <c r="J13" s="80"/>
      <c r="K13" s="139"/>
      <c r="L13" s="815">
        <v>0.115</v>
      </c>
      <c r="M13" s="815"/>
      <c r="N13" s="815">
        <v>0.125</v>
      </c>
      <c r="O13" s="815"/>
      <c r="P13" s="264"/>
      <c r="Q13" s="80"/>
      <c r="R13" s="139"/>
      <c r="S13" s="815">
        <v>0.115</v>
      </c>
      <c r="T13" s="814"/>
      <c r="U13" s="815">
        <v>0.125</v>
      </c>
      <c r="V13" s="825"/>
      <c r="W13" s="91" t="s">
        <v>113</v>
      </c>
      <c r="X13" s="16"/>
      <c r="Y13" s="16"/>
      <c r="Z13" s="16"/>
      <c r="AA13" s="173"/>
      <c r="AB13" s="85"/>
      <c r="AC13" s="16"/>
      <c r="AD13" s="16"/>
      <c r="AE13" s="100"/>
      <c r="AF13" s="263"/>
      <c r="AG13" s="85"/>
      <c r="AH13" s="16"/>
      <c r="AI13" s="30" t="s">
        <v>66</v>
      </c>
      <c r="AJ13" s="150"/>
      <c r="AK13" s="263"/>
      <c r="AL13" s="85"/>
      <c r="AM13" s="16"/>
      <c r="AN13" s="16"/>
      <c r="AO13" s="197"/>
      <c r="AP13" s="16"/>
      <c r="AQ13" s="173"/>
      <c r="AR13" s="33"/>
      <c r="AS13" s="98"/>
    </row>
    <row r="14" spans="1:46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131" t="s">
        <v>20</v>
      </c>
      <c r="H14" s="140"/>
      <c r="I14" s="265"/>
      <c r="J14" s="86"/>
      <c r="K14" s="131" t="s">
        <v>20</v>
      </c>
      <c r="L14" s="131" t="s">
        <v>20</v>
      </c>
      <c r="M14" s="140"/>
      <c r="N14" s="131" t="s">
        <v>20</v>
      </c>
      <c r="O14" s="140"/>
      <c r="P14" s="265"/>
      <c r="Q14" s="86"/>
      <c r="R14" s="131" t="s">
        <v>20</v>
      </c>
      <c r="S14" s="131" t="s">
        <v>20</v>
      </c>
      <c r="T14" s="140"/>
      <c r="U14" s="131" t="s">
        <v>20</v>
      </c>
      <c r="V14" s="265"/>
      <c r="W14" s="113" t="s">
        <v>114</v>
      </c>
      <c r="X14" s="140"/>
      <c r="Y14" s="131" t="s">
        <v>20</v>
      </c>
      <c r="Z14" s="131" t="s">
        <v>20</v>
      </c>
      <c r="AA14" s="131"/>
      <c r="AB14" s="86"/>
      <c r="AC14" s="131" t="s">
        <v>20</v>
      </c>
      <c r="AD14" s="140" t="s">
        <v>1</v>
      </c>
      <c r="AE14" s="100"/>
      <c r="AF14" s="266"/>
      <c r="AG14" s="141"/>
      <c r="AH14" s="131" t="s">
        <v>20</v>
      </c>
      <c r="AI14" s="131" t="s">
        <v>1</v>
      </c>
      <c r="AJ14" s="140"/>
      <c r="AK14" s="266"/>
      <c r="AL14" s="141"/>
      <c r="AM14" s="131" t="s">
        <v>20</v>
      </c>
      <c r="AN14" s="131" t="s">
        <v>20</v>
      </c>
      <c r="AO14" s="198"/>
      <c r="AP14" s="131" t="s">
        <v>1</v>
      </c>
      <c r="AQ14" s="140"/>
      <c r="AR14" s="31"/>
      <c r="AS14" s="98"/>
    </row>
    <row r="15" spans="1:46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144" t="s">
        <v>21</v>
      </c>
      <c r="H15" s="117" t="s">
        <v>3</v>
      </c>
      <c r="I15" s="267"/>
      <c r="J15" s="143" t="s">
        <v>45</v>
      </c>
      <c r="K15" s="144" t="s">
        <v>21</v>
      </c>
      <c r="L15" s="144" t="s">
        <v>21</v>
      </c>
      <c r="M15" s="117" t="s">
        <v>3</v>
      </c>
      <c r="N15" s="144" t="s">
        <v>60</v>
      </c>
      <c r="O15" s="117" t="s">
        <v>3</v>
      </c>
      <c r="P15" s="267"/>
      <c r="Q15" s="143" t="s">
        <v>45</v>
      </c>
      <c r="R15" s="144" t="s">
        <v>21</v>
      </c>
      <c r="S15" s="144" t="s">
        <v>21</v>
      </c>
      <c r="T15" s="117" t="s">
        <v>3</v>
      </c>
      <c r="U15" s="144" t="s">
        <v>21</v>
      </c>
      <c r="V15" s="268" t="s">
        <v>3</v>
      </c>
      <c r="W15" s="146" t="s">
        <v>115</v>
      </c>
      <c r="X15" s="117" t="s">
        <v>45</v>
      </c>
      <c r="Y15" s="144" t="s">
        <v>21</v>
      </c>
      <c r="Z15" s="144" t="s">
        <v>21</v>
      </c>
      <c r="AA15" s="269" t="s">
        <v>64</v>
      </c>
      <c r="AB15" s="143" t="s">
        <v>45</v>
      </c>
      <c r="AC15" s="144" t="s">
        <v>21</v>
      </c>
      <c r="AD15" s="144" t="s">
        <v>2</v>
      </c>
      <c r="AE15" s="117" t="s">
        <v>3</v>
      </c>
      <c r="AF15" s="270"/>
      <c r="AG15" s="143" t="s">
        <v>0</v>
      </c>
      <c r="AH15" s="144" t="s">
        <v>21</v>
      </c>
      <c r="AI15" s="144" t="s">
        <v>2</v>
      </c>
      <c r="AJ15" s="117" t="s">
        <v>3</v>
      </c>
      <c r="AK15" s="270"/>
      <c r="AL15" s="143" t="s">
        <v>0</v>
      </c>
      <c r="AM15" s="144" t="s">
        <v>21</v>
      </c>
      <c r="AN15" s="144" t="s">
        <v>21</v>
      </c>
      <c r="AO15" s="199" t="s">
        <v>3</v>
      </c>
      <c r="AP15" s="144" t="s">
        <v>2</v>
      </c>
      <c r="AQ15" s="117" t="s">
        <v>3</v>
      </c>
      <c r="AR15" s="14"/>
      <c r="AS15" s="98"/>
    </row>
    <row r="16" spans="1:46" s="102" customFormat="1" ht="14.25" customHeight="1" x14ac:dyDescent="0.25">
      <c r="A16" s="64"/>
      <c r="B16" s="124" t="s">
        <v>22</v>
      </c>
      <c r="C16" s="147">
        <v>1.847</v>
      </c>
      <c r="D16" s="132">
        <v>7</v>
      </c>
      <c r="E16" s="132">
        <v>7</v>
      </c>
      <c r="F16" s="130">
        <v>100</v>
      </c>
      <c r="G16" s="132">
        <v>3.4</v>
      </c>
      <c r="H16" s="130">
        <v>49</v>
      </c>
      <c r="I16" s="68"/>
      <c r="J16" s="148">
        <v>48.43</v>
      </c>
      <c r="K16" s="132">
        <v>195.2</v>
      </c>
      <c r="L16" s="132">
        <v>118.3</v>
      </c>
      <c r="M16" s="130">
        <v>61</v>
      </c>
      <c r="N16" s="132">
        <v>52.5</v>
      </c>
      <c r="O16" s="130">
        <v>27</v>
      </c>
      <c r="P16" s="133"/>
      <c r="Q16" s="148">
        <v>50.28</v>
      </c>
      <c r="R16" s="132">
        <v>202.2</v>
      </c>
      <c r="S16" s="132">
        <v>125.3</v>
      </c>
      <c r="T16" s="130">
        <v>62</v>
      </c>
      <c r="U16" s="132">
        <v>55.9</v>
      </c>
      <c r="V16" s="271">
        <v>28</v>
      </c>
      <c r="W16" s="93" t="s">
        <v>22</v>
      </c>
      <c r="X16" s="148">
        <v>2.76</v>
      </c>
      <c r="Y16" s="132">
        <v>6.8</v>
      </c>
      <c r="Z16" s="132">
        <v>4.4000000000000004</v>
      </c>
      <c r="AA16" s="272">
        <v>65</v>
      </c>
      <c r="AB16" s="148">
        <v>14.92</v>
      </c>
      <c r="AC16" s="132">
        <v>53.8</v>
      </c>
      <c r="AD16" s="132">
        <v>51.2</v>
      </c>
      <c r="AE16" s="130">
        <v>95</v>
      </c>
      <c r="AF16" s="150"/>
      <c r="AG16" s="148">
        <v>28.81</v>
      </c>
      <c r="AH16" s="132">
        <v>118.7</v>
      </c>
      <c r="AI16" s="132">
        <v>118.7</v>
      </c>
      <c r="AJ16" s="130">
        <v>100</v>
      </c>
      <c r="AK16" s="150"/>
      <c r="AL16" s="148">
        <v>19.3</v>
      </c>
      <c r="AM16" s="132">
        <v>68.099999999999994</v>
      </c>
      <c r="AN16" s="132">
        <v>62.9</v>
      </c>
      <c r="AO16" s="130">
        <v>92</v>
      </c>
      <c r="AP16" s="132">
        <v>15.7</v>
      </c>
      <c r="AQ16" s="130">
        <v>23</v>
      </c>
      <c r="AR16" s="71"/>
      <c r="AS16" s="101"/>
    </row>
    <row r="17" spans="1:247" s="102" customFormat="1" ht="12" customHeight="1" x14ac:dyDescent="0.25">
      <c r="A17" s="64"/>
      <c r="B17" s="124" t="s">
        <v>23</v>
      </c>
      <c r="C17" s="148">
        <v>9.14</v>
      </c>
      <c r="D17" s="132">
        <v>37.9</v>
      </c>
      <c r="E17" s="132">
        <v>23.6</v>
      </c>
      <c r="F17" s="130">
        <v>62</v>
      </c>
      <c r="G17" s="132">
        <v>5.6</v>
      </c>
      <c r="H17" s="130">
        <v>15</v>
      </c>
      <c r="I17" s="68"/>
      <c r="J17" s="148">
        <v>60.61</v>
      </c>
      <c r="K17" s="132">
        <v>262.39999999999998</v>
      </c>
      <c r="L17" s="132">
        <v>161.9</v>
      </c>
      <c r="M17" s="130">
        <v>62</v>
      </c>
      <c r="N17" s="132">
        <v>73.2</v>
      </c>
      <c r="O17" s="130">
        <v>28</v>
      </c>
      <c r="P17" s="133"/>
      <c r="Q17" s="148">
        <v>69.75</v>
      </c>
      <c r="R17" s="132">
        <v>300.3</v>
      </c>
      <c r="S17" s="132">
        <v>185.5</v>
      </c>
      <c r="T17" s="130">
        <v>62</v>
      </c>
      <c r="U17" s="132">
        <v>78.8</v>
      </c>
      <c r="V17" s="271">
        <v>26</v>
      </c>
      <c r="W17" s="93" t="s">
        <v>23</v>
      </c>
      <c r="X17" s="148">
        <v>3.55</v>
      </c>
      <c r="Y17" s="132">
        <v>11.3</v>
      </c>
      <c r="Z17" s="132">
        <v>10.9</v>
      </c>
      <c r="AA17" s="272">
        <v>97</v>
      </c>
      <c r="AB17" s="148">
        <v>41.848999999999997</v>
      </c>
      <c r="AC17" s="132">
        <v>175</v>
      </c>
      <c r="AD17" s="132">
        <v>169.4</v>
      </c>
      <c r="AE17" s="130">
        <v>97</v>
      </c>
      <c r="AF17" s="150"/>
      <c r="AG17" s="148">
        <v>50.74</v>
      </c>
      <c r="AH17" s="132">
        <v>215.2</v>
      </c>
      <c r="AI17" s="132">
        <v>187</v>
      </c>
      <c r="AJ17" s="130">
        <v>87</v>
      </c>
      <c r="AK17" s="150"/>
      <c r="AL17" s="148">
        <v>30.99</v>
      </c>
      <c r="AM17" s="132">
        <v>131.5</v>
      </c>
      <c r="AN17" s="132">
        <v>117.1</v>
      </c>
      <c r="AO17" s="130">
        <v>89</v>
      </c>
      <c r="AP17" s="132">
        <v>28.4</v>
      </c>
      <c r="AQ17" s="130">
        <v>22</v>
      </c>
      <c r="AR17" s="71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</row>
    <row r="18" spans="1:247" s="102" customFormat="1" ht="12" customHeight="1" x14ac:dyDescent="0.25">
      <c r="A18" s="64"/>
      <c r="B18" s="124" t="s">
        <v>24</v>
      </c>
      <c r="C18" s="148">
        <v>0.64</v>
      </c>
      <c r="D18" s="132">
        <v>2.4</v>
      </c>
      <c r="E18" s="132" t="s">
        <v>61</v>
      </c>
      <c r="F18" s="130" t="s">
        <v>61</v>
      </c>
      <c r="G18" s="132" t="s">
        <v>61</v>
      </c>
      <c r="H18" s="130" t="s">
        <v>61</v>
      </c>
      <c r="I18" s="68"/>
      <c r="J18" s="148">
        <v>12.14</v>
      </c>
      <c r="K18" s="132">
        <v>53</v>
      </c>
      <c r="L18" s="132">
        <v>24.7</v>
      </c>
      <c r="M18" s="130">
        <v>47</v>
      </c>
      <c r="N18" s="132">
        <v>7.4</v>
      </c>
      <c r="O18" s="130">
        <v>14</v>
      </c>
      <c r="P18" s="133"/>
      <c r="Q18" s="148">
        <v>12.78</v>
      </c>
      <c r="R18" s="132">
        <v>55.4</v>
      </c>
      <c r="S18" s="132">
        <v>27.2</v>
      </c>
      <c r="T18" s="130">
        <v>49</v>
      </c>
      <c r="U18" s="132">
        <v>7.4</v>
      </c>
      <c r="V18" s="271">
        <v>13</v>
      </c>
      <c r="W18" s="93" t="s">
        <v>24</v>
      </c>
      <c r="X18" s="148">
        <v>1.17</v>
      </c>
      <c r="Y18" s="132">
        <v>2.6</v>
      </c>
      <c r="Z18" s="130" t="s">
        <v>61</v>
      </c>
      <c r="AA18" s="272" t="s">
        <v>61</v>
      </c>
      <c r="AB18" s="148">
        <v>30.247</v>
      </c>
      <c r="AC18" s="132">
        <v>113.3</v>
      </c>
      <c r="AD18" s="132">
        <v>88</v>
      </c>
      <c r="AE18" s="130">
        <v>78</v>
      </c>
      <c r="AF18" s="150"/>
      <c r="AG18" s="148">
        <v>12.02</v>
      </c>
      <c r="AH18" s="132">
        <v>49.5</v>
      </c>
      <c r="AI18" s="132">
        <v>49.5</v>
      </c>
      <c r="AJ18" s="130">
        <v>100</v>
      </c>
      <c r="AK18" s="150"/>
      <c r="AL18" s="148">
        <v>32.909999999999997</v>
      </c>
      <c r="AM18" s="132">
        <v>115.8</v>
      </c>
      <c r="AN18" s="132">
        <v>98.7</v>
      </c>
      <c r="AO18" s="130">
        <v>85</v>
      </c>
      <c r="AP18" s="132">
        <v>34.299999999999997</v>
      </c>
      <c r="AQ18" s="130">
        <v>30</v>
      </c>
      <c r="AR18" s="71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  <c r="IM18" s="65"/>
    </row>
    <row r="19" spans="1:247" s="102" customFormat="1" ht="12" customHeight="1" x14ac:dyDescent="0.25">
      <c r="A19" s="64"/>
      <c r="B19" s="124" t="s">
        <v>25</v>
      </c>
      <c r="C19" s="148">
        <v>1.71</v>
      </c>
      <c r="D19" s="132">
        <v>5.6</v>
      </c>
      <c r="E19" s="132" t="s">
        <v>61</v>
      </c>
      <c r="F19" s="130" t="s">
        <v>61</v>
      </c>
      <c r="G19" s="132" t="s">
        <v>61</v>
      </c>
      <c r="H19" s="130" t="s">
        <v>61</v>
      </c>
      <c r="I19" s="68"/>
      <c r="J19" s="148">
        <v>19.23</v>
      </c>
      <c r="K19" s="132">
        <v>79.2</v>
      </c>
      <c r="L19" s="132">
        <v>56.2</v>
      </c>
      <c r="M19" s="130">
        <v>71</v>
      </c>
      <c r="N19" s="132">
        <v>34.1</v>
      </c>
      <c r="O19" s="130">
        <v>43</v>
      </c>
      <c r="P19" s="133"/>
      <c r="Q19" s="148">
        <v>20.93</v>
      </c>
      <c r="R19" s="132">
        <v>84.9</v>
      </c>
      <c r="S19" s="132">
        <v>56.2</v>
      </c>
      <c r="T19" s="130">
        <v>66</v>
      </c>
      <c r="U19" s="132">
        <v>34.1</v>
      </c>
      <c r="V19" s="271">
        <v>40</v>
      </c>
      <c r="W19" s="93" t="s">
        <v>25</v>
      </c>
      <c r="X19" s="148">
        <v>1.86</v>
      </c>
      <c r="Y19" s="132">
        <v>5.0999999999999996</v>
      </c>
      <c r="Z19" s="130" t="s">
        <v>61</v>
      </c>
      <c r="AA19" s="272" t="s">
        <v>61</v>
      </c>
      <c r="AB19" s="148">
        <v>25.58</v>
      </c>
      <c r="AC19" s="132">
        <v>96.5</v>
      </c>
      <c r="AD19" s="132">
        <v>83.7</v>
      </c>
      <c r="AE19" s="130">
        <v>87</v>
      </c>
      <c r="AF19" s="150"/>
      <c r="AG19" s="148">
        <v>34.47</v>
      </c>
      <c r="AH19" s="132">
        <v>132</v>
      </c>
      <c r="AI19" s="132">
        <v>132</v>
      </c>
      <c r="AJ19" s="130">
        <v>100</v>
      </c>
      <c r="AK19" s="150"/>
      <c r="AL19" s="148">
        <v>32.6</v>
      </c>
      <c r="AM19" s="132">
        <v>121.3</v>
      </c>
      <c r="AN19" s="132">
        <v>112.4</v>
      </c>
      <c r="AO19" s="130">
        <v>93</v>
      </c>
      <c r="AP19" s="132">
        <v>45.3</v>
      </c>
      <c r="AQ19" s="130">
        <v>37</v>
      </c>
      <c r="AR19" s="71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  <c r="IM19" s="65"/>
    </row>
    <row r="20" spans="1:247" s="102" customFormat="1" ht="12" customHeight="1" x14ac:dyDescent="0.25">
      <c r="A20" s="64"/>
      <c r="B20" s="124" t="s">
        <v>26</v>
      </c>
      <c r="C20" s="148">
        <v>0.78</v>
      </c>
      <c r="D20" s="132">
        <v>2.2999999999999998</v>
      </c>
      <c r="E20" s="132" t="s">
        <v>61</v>
      </c>
      <c r="F20" s="130" t="s">
        <v>61</v>
      </c>
      <c r="G20" s="132" t="s">
        <v>61</v>
      </c>
      <c r="H20" s="130" t="s">
        <v>61</v>
      </c>
      <c r="I20" s="68"/>
      <c r="J20" s="148">
        <v>10.347</v>
      </c>
      <c r="K20" s="132">
        <v>41</v>
      </c>
      <c r="L20" s="132">
        <v>25.2</v>
      </c>
      <c r="M20" s="130">
        <v>62</v>
      </c>
      <c r="N20" s="132">
        <v>15</v>
      </c>
      <c r="O20" s="130">
        <v>37</v>
      </c>
      <c r="P20" s="133"/>
      <c r="Q20" s="148">
        <v>11.13</v>
      </c>
      <c r="R20" s="132">
        <v>43.3</v>
      </c>
      <c r="S20" s="132">
        <v>27.5</v>
      </c>
      <c r="T20" s="130">
        <v>64</v>
      </c>
      <c r="U20" s="132">
        <v>16.2</v>
      </c>
      <c r="V20" s="271">
        <v>37</v>
      </c>
      <c r="W20" s="93" t="s">
        <v>26</v>
      </c>
      <c r="X20" s="148">
        <v>0.86</v>
      </c>
      <c r="Y20" s="132">
        <v>1.7</v>
      </c>
      <c r="Z20" s="130" t="s">
        <v>61</v>
      </c>
      <c r="AA20" s="272" t="s">
        <v>61</v>
      </c>
      <c r="AB20" s="148">
        <v>26.35</v>
      </c>
      <c r="AC20" s="132">
        <v>100.7</v>
      </c>
      <c r="AD20" s="132">
        <v>82.2</v>
      </c>
      <c r="AE20" s="130">
        <v>82</v>
      </c>
      <c r="AF20" s="150"/>
      <c r="AG20" s="148">
        <v>6.71</v>
      </c>
      <c r="AH20" s="132">
        <v>24</v>
      </c>
      <c r="AI20" s="132">
        <v>9.4</v>
      </c>
      <c r="AJ20" s="130">
        <v>39</v>
      </c>
      <c r="AK20" s="150"/>
      <c r="AL20" s="148">
        <v>36.92</v>
      </c>
      <c r="AM20" s="132">
        <v>122.7</v>
      </c>
      <c r="AN20" s="132">
        <v>102.8</v>
      </c>
      <c r="AO20" s="130">
        <v>84</v>
      </c>
      <c r="AP20" s="132">
        <v>29.7</v>
      </c>
      <c r="AQ20" s="130">
        <v>24</v>
      </c>
      <c r="AR20" s="71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  <c r="IM20" s="65"/>
    </row>
    <row r="21" spans="1:247" s="102" customFormat="1" ht="12" customHeight="1" x14ac:dyDescent="0.25">
      <c r="A21" s="64"/>
      <c r="B21" s="124" t="s">
        <v>27</v>
      </c>
      <c r="C21" s="148">
        <v>0.54</v>
      </c>
      <c r="D21" s="132">
        <v>2.1</v>
      </c>
      <c r="E21" s="132" t="s">
        <v>61</v>
      </c>
      <c r="F21" s="130" t="s">
        <v>61</v>
      </c>
      <c r="G21" s="132" t="s">
        <v>61</v>
      </c>
      <c r="H21" s="130" t="s">
        <v>61</v>
      </c>
      <c r="I21" s="68"/>
      <c r="J21" s="148">
        <v>17.11</v>
      </c>
      <c r="K21" s="132">
        <v>67.8</v>
      </c>
      <c r="L21" s="132">
        <v>46.6</v>
      </c>
      <c r="M21" s="130">
        <v>69</v>
      </c>
      <c r="N21" s="132">
        <v>23.1</v>
      </c>
      <c r="O21" s="130">
        <v>34</v>
      </c>
      <c r="P21" s="133"/>
      <c r="Q21" s="148">
        <v>17.646000000000001</v>
      </c>
      <c r="R21" s="132">
        <v>69.8</v>
      </c>
      <c r="S21" s="132">
        <v>48.7</v>
      </c>
      <c r="T21" s="130">
        <v>70</v>
      </c>
      <c r="U21" s="132">
        <v>25.2</v>
      </c>
      <c r="V21" s="271">
        <v>36</v>
      </c>
      <c r="W21" s="93" t="s">
        <v>27</v>
      </c>
      <c r="X21" s="148">
        <v>0.94699999999999995</v>
      </c>
      <c r="Y21" s="132">
        <v>1.7</v>
      </c>
      <c r="Z21" s="130" t="s">
        <v>61</v>
      </c>
      <c r="AA21" s="272" t="s">
        <v>61</v>
      </c>
      <c r="AB21" s="148">
        <v>23.47</v>
      </c>
      <c r="AC21" s="132">
        <v>82.2</v>
      </c>
      <c r="AD21" s="132">
        <v>54.4</v>
      </c>
      <c r="AE21" s="130">
        <v>66</v>
      </c>
      <c r="AF21" s="150"/>
      <c r="AG21" s="148">
        <v>8.19</v>
      </c>
      <c r="AH21" s="132">
        <v>33.5</v>
      </c>
      <c r="AI21" s="132" t="s">
        <v>61</v>
      </c>
      <c r="AJ21" s="130" t="s">
        <v>61</v>
      </c>
      <c r="AK21" s="150"/>
      <c r="AL21" s="148">
        <v>26.07</v>
      </c>
      <c r="AM21" s="132">
        <v>89.7</v>
      </c>
      <c r="AN21" s="132">
        <v>74.8</v>
      </c>
      <c r="AO21" s="130">
        <v>83</v>
      </c>
      <c r="AP21" s="132">
        <v>21.3</v>
      </c>
      <c r="AQ21" s="130">
        <v>24</v>
      </c>
      <c r="AR21" s="71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  <c r="IM21" s="65"/>
    </row>
    <row r="22" spans="1:247" s="102" customFormat="1" ht="12" customHeight="1" x14ac:dyDescent="0.25">
      <c r="A22" s="64"/>
      <c r="B22" s="124" t="s">
        <v>28</v>
      </c>
      <c r="C22" s="148">
        <v>0.04</v>
      </c>
      <c r="D22" s="132" t="s">
        <v>61</v>
      </c>
      <c r="E22" s="132" t="s">
        <v>61</v>
      </c>
      <c r="F22" s="130" t="s">
        <v>61</v>
      </c>
      <c r="G22" s="132" t="s">
        <v>61</v>
      </c>
      <c r="H22" s="130" t="s">
        <v>61</v>
      </c>
      <c r="I22" s="68"/>
      <c r="J22" s="148">
        <v>1.24</v>
      </c>
      <c r="K22" s="132">
        <v>4</v>
      </c>
      <c r="L22" s="132" t="s">
        <v>61</v>
      </c>
      <c r="M22" s="130" t="s">
        <v>61</v>
      </c>
      <c r="N22" s="132" t="s">
        <v>61</v>
      </c>
      <c r="O22" s="130" t="s">
        <v>61</v>
      </c>
      <c r="P22" s="133"/>
      <c r="Q22" s="148">
        <v>1.28</v>
      </c>
      <c r="R22" s="132">
        <v>4.2</v>
      </c>
      <c r="S22" s="132" t="s">
        <v>61</v>
      </c>
      <c r="T22" s="130" t="s">
        <v>61</v>
      </c>
      <c r="U22" s="132" t="s">
        <v>61</v>
      </c>
      <c r="V22" s="271" t="s">
        <v>61</v>
      </c>
      <c r="W22" s="93" t="s">
        <v>28</v>
      </c>
      <c r="X22" s="148">
        <v>0.43</v>
      </c>
      <c r="Y22" s="132">
        <v>1.1000000000000001</v>
      </c>
      <c r="Z22" s="130" t="s">
        <v>61</v>
      </c>
      <c r="AA22" s="272" t="s">
        <v>61</v>
      </c>
      <c r="AB22" s="148">
        <v>9.39</v>
      </c>
      <c r="AC22" s="132">
        <v>32.4</v>
      </c>
      <c r="AD22" s="132">
        <v>18.399999999999999</v>
      </c>
      <c r="AE22" s="130">
        <v>57</v>
      </c>
      <c r="AF22" s="150"/>
      <c r="AG22" s="148">
        <v>0.53</v>
      </c>
      <c r="AH22" s="132" t="s">
        <v>61</v>
      </c>
      <c r="AI22" s="132" t="s">
        <v>61</v>
      </c>
      <c r="AJ22" s="130" t="s">
        <v>61</v>
      </c>
      <c r="AK22" s="150"/>
      <c r="AL22" s="148">
        <v>10.08</v>
      </c>
      <c r="AM22" s="132">
        <v>33</v>
      </c>
      <c r="AN22" s="132">
        <v>33</v>
      </c>
      <c r="AO22" s="130">
        <v>100</v>
      </c>
      <c r="AP22" s="132">
        <v>11.1</v>
      </c>
      <c r="AQ22" s="130">
        <v>34</v>
      </c>
      <c r="AR22" s="71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  <c r="IM22" s="65"/>
    </row>
    <row r="23" spans="1:247" s="102" customFormat="1" ht="12" customHeight="1" x14ac:dyDescent="0.25">
      <c r="A23" s="64"/>
      <c r="B23" s="124" t="s">
        <v>29</v>
      </c>
      <c r="C23" s="148">
        <v>0.04</v>
      </c>
      <c r="D23" s="132" t="s">
        <v>61</v>
      </c>
      <c r="E23" s="132" t="s">
        <v>61</v>
      </c>
      <c r="F23" s="130" t="s">
        <v>61</v>
      </c>
      <c r="G23" s="132" t="s">
        <v>61</v>
      </c>
      <c r="H23" s="130" t="s">
        <v>61</v>
      </c>
      <c r="I23" s="68"/>
      <c r="J23" s="148">
        <v>1.66</v>
      </c>
      <c r="K23" s="132">
        <v>6.5</v>
      </c>
      <c r="L23" s="132" t="s">
        <v>61</v>
      </c>
      <c r="M23" s="130" t="s">
        <v>61</v>
      </c>
      <c r="N23" s="132" t="s">
        <v>61</v>
      </c>
      <c r="O23" s="130" t="s">
        <v>61</v>
      </c>
      <c r="P23" s="133"/>
      <c r="Q23" s="148">
        <v>1.69</v>
      </c>
      <c r="R23" s="132">
        <v>6.6</v>
      </c>
      <c r="S23" s="132" t="s">
        <v>61</v>
      </c>
      <c r="T23" s="130" t="s">
        <v>61</v>
      </c>
      <c r="U23" s="132" t="s">
        <v>61</v>
      </c>
      <c r="V23" s="271" t="s">
        <v>61</v>
      </c>
      <c r="W23" s="93" t="s">
        <v>29</v>
      </c>
      <c r="X23" s="148">
        <v>0.37</v>
      </c>
      <c r="Y23" s="132">
        <v>0.9</v>
      </c>
      <c r="Z23" s="130" t="s">
        <v>61</v>
      </c>
      <c r="AA23" s="272" t="s">
        <v>61</v>
      </c>
      <c r="AB23" s="148">
        <v>26.88</v>
      </c>
      <c r="AC23" s="132">
        <v>101.7</v>
      </c>
      <c r="AD23" s="132">
        <v>83.8</v>
      </c>
      <c r="AE23" s="130">
        <v>82</v>
      </c>
      <c r="AF23" s="150"/>
      <c r="AG23" s="148">
        <v>0.16</v>
      </c>
      <c r="AH23" s="132" t="s">
        <v>61</v>
      </c>
      <c r="AI23" s="132" t="s">
        <v>61</v>
      </c>
      <c r="AJ23" s="130" t="s">
        <v>61</v>
      </c>
      <c r="AK23" s="150"/>
      <c r="AL23" s="148">
        <v>12.63</v>
      </c>
      <c r="AM23" s="132">
        <v>41.5</v>
      </c>
      <c r="AN23" s="132">
        <v>35.4</v>
      </c>
      <c r="AO23" s="130">
        <v>85</v>
      </c>
      <c r="AP23" s="132">
        <v>4.7</v>
      </c>
      <c r="AQ23" s="130">
        <v>11</v>
      </c>
      <c r="AR23" s="71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  <c r="IM23" s="65"/>
    </row>
    <row r="24" spans="1:247" s="102" customFormat="1" ht="12" customHeight="1" x14ac:dyDescent="0.25">
      <c r="A24" s="64"/>
      <c r="B24" s="124" t="s">
        <v>30</v>
      </c>
      <c r="C24" s="148">
        <v>0.02</v>
      </c>
      <c r="D24" s="132" t="s">
        <v>61</v>
      </c>
      <c r="E24" s="132" t="s">
        <v>61</v>
      </c>
      <c r="F24" s="130" t="s">
        <v>61</v>
      </c>
      <c r="G24" s="132" t="s">
        <v>61</v>
      </c>
      <c r="H24" s="130" t="s">
        <v>61</v>
      </c>
      <c r="I24" s="68"/>
      <c r="J24" s="148">
        <v>1.81</v>
      </c>
      <c r="K24" s="132">
        <v>5.0999999999999996</v>
      </c>
      <c r="L24" s="132" t="s">
        <v>61</v>
      </c>
      <c r="M24" s="130" t="s">
        <v>61</v>
      </c>
      <c r="N24" s="132" t="s">
        <v>61</v>
      </c>
      <c r="O24" s="130" t="s">
        <v>61</v>
      </c>
      <c r="P24" s="133"/>
      <c r="Q24" s="148">
        <v>1.83</v>
      </c>
      <c r="R24" s="132">
        <v>5.0999999999999996</v>
      </c>
      <c r="S24" s="132" t="s">
        <v>61</v>
      </c>
      <c r="T24" s="130" t="s">
        <v>61</v>
      </c>
      <c r="U24" s="132" t="s">
        <v>61</v>
      </c>
      <c r="V24" s="271" t="s">
        <v>61</v>
      </c>
      <c r="W24" s="93" t="s">
        <v>30</v>
      </c>
      <c r="X24" s="148">
        <v>0.43</v>
      </c>
      <c r="Y24" s="132">
        <v>0.8</v>
      </c>
      <c r="Z24" s="130" t="s">
        <v>61</v>
      </c>
      <c r="AA24" s="272" t="s">
        <v>61</v>
      </c>
      <c r="AB24" s="148">
        <v>10.71</v>
      </c>
      <c r="AC24" s="132">
        <v>31.8</v>
      </c>
      <c r="AD24" s="132">
        <v>1.7</v>
      </c>
      <c r="AE24" s="130">
        <v>5</v>
      </c>
      <c r="AF24" s="150"/>
      <c r="AG24" s="148" t="s">
        <v>87</v>
      </c>
      <c r="AH24" s="132" t="s">
        <v>87</v>
      </c>
      <c r="AI24" s="132" t="s">
        <v>87</v>
      </c>
      <c r="AJ24" s="130" t="s">
        <v>87</v>
      </c>
      <c r="AK24" s="150"/>
      <c r="AL24" s="148">
        <v>12.64</v>
      </c>
      <c r="AM24" s="132">
        <v>35</v>
      </c>
      <c r="AN24" s="132">
        <v>32.299999999999997</v>
      </c>
      <c r="AO24" s="130">
        <v>92</v>
      </c>
      <c r="AP24" s="132">
        <v>11.6</v>
      </c>
      <c r="AQ24" s="130">
        <v>33</v>
      </c>
      <c r="AR24" s="71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  <c r="IM24" s="65"/>
    </row>
    <row r="25" spans="1:247" s="102" customFormat="1" ht="12" customHeight="1" x14ac:dyDescent="0.25">
      <c r="A25" s="64"/>
      <c r="B25" s="124" t="s">
        <v>31</v>
      </c>
      <c r="C25" s="148">
        <v>0.02</v>
      </c>
      <c r="D25" s="132" t="s">
        <v>61</v>
      </c>
      <c r="E25" s="132" t="s">
        <v>61</v>
      </c>
      <c r="F25" s="130" t="s">
        <v>61</v>
      </c>
      <c r="G25" s="132" t="s">
        <v>61</v>
      </c>
      <c r="H25" s="130" t="s">
        <v>61</v>
      </c>
      <c r="I25" s="68"/>
      <c r="J25" s="148">
        <v>1.77</v>
      </c>
      <c r="K25" s="132">
        <v>6.1</v>
      </c>
      <c r="L25" s="132" t="s">
        <v>61</v>
      </c>
      <c r="M25" s="130" t="s">
        <v>61</v>
      </c>
      <c r="N25" s="132" t="s">
        <v>61</v>
      </c>
      <c r="O25" s="130" t="s">
        <v>61</v>
      </c>
      <c r="P25" s="133"/>
      <c r="Q25" s="148">
        <v>1.79</v>
      </c>
      <c r="R25" s="132">
        <v>6.1</v>
      </c>
      <c r="S25" s="132" t="s">
        <v>61</v>
      </c>
      <c r="T25" s="130" t="s">
        <v>61</v>
      </c>
      <c r="U25" s="132" t="s">
        <v>61</v>
      </c>
      <c r="V25" s="271" t="s">
        <v>61</v>
      </c>
      <c r="W25" s="93" t="s">
        <v>31</v>
      </c>
      <c r="X25" s="148">
        <v>0.42</v>
      </c>
      <c r="Y25" s="132">
        <v>0.7</v>
      </c>
      <c r="Z25" s="130" t="s">
        <v>61</v>
      </c>
      <c r="AA25" s="272" t="s">
        <v>61</v>
      </c>
      <c r="AB25" s="148">
        <v>13.1</v>
      </c>
      <c r="AC25" s="132">
        <v>42.7</v>
      </c>
      <c r="AD25" s="132">
        <v>23.4</v>
      </c>
      <c r="AE25" s="130">
        <v>55</v>
      </c>
      <c r="AF25" s="150"/>
      <c r="AG25" s="148">
        <v>1.07</v>
      </c>
      <c r="AH25" s="132">
        <v>4.2</v>
      </c>
      <c r="AI25" s="132" t="s">
        <v>61</v>
      </c>
      <c r="AJ25" s="130" t="s">
        <v>61</v>
      </c>
      <c r="AK25" s="150"/>
      <c r="AL25" s="148">
        <v>16.190000000000001</v>
      </c>
      <c r="AM25" s="132">
        <v>45.5</v>
      </c>
      <c r="AN25" s="132">
        <v>33.799999999999997</v>
      </c>
      <c r="AO25" s="130">
        <v>74</v>
      </c>
      <c r="AP25" s="132">
        <v>18.7</v>
      </c>
      <c r="AQ25" s="130">
        <v>41</v>
      </c>
      <c r="AR25" s="71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</row>
    <row r="26" spans="1:247" s="102" customFormat="1" ht="12" customHeight="1" x14ac:dyDescent="0.25">
      <c r="A26" s="64"/>
      <c r="B26" s="124" t="s">
        <v>32</v>
      </c>
      <c r="C26" s="148">
        <v>0.47</v>
      </c>
      <c r="D26" s="132">
        <v>1.7</v>
      </c>
      <c r="E26" s="132" t="s">
        <v>61</v>
      </c>
      <c r="F26" s="130" t="s">
        <v>61</v>
      </c>
      <c r="G26" s="132" t="s">
        <v>61</v>
      </c>
      <c r="H26" s="130" t="s">
        <v>61</v>
      </c>
      <c r="I26" s="68"/>
      <c r="J26" s="148">
        <v>11.67</v>
      </c>
      <c r="K26" s="132">
        <v>47.6</v>
      </c>
      <c r="L26" s="132">
        <v>38.6</v>
      </c>
      <c r="M26" s="130">
        <v>81</v>
      </c>
      <c r="N26" s="132">
        <v>33.6</v>
      </c>
      <c r="O26" s="130">
        <v>71</v>
      </c>
      <c r="P26" s="133"/>
      <c r="Q26" s="148">
        <v>12.14</v>
      </c>
      <c r="R26" s="132">
        <v>49.3</v>
      </c>
      <c r="S26" s="132">
        <v>39.200000000000003</v>
      </c>
      <c r="T26" s="130">
        <v>80</v>
      </c>
      <c r="U26" s="132">
        <v>33.6</v>
      </c>
      <c r="V26" s="271">
        <v>68</v>
      </c>
      <c r="W26" s="93" t="s">
        <v>32</v>
      </c>
      <c r="X26" s="148">
        <v>1.1399999999999999</v>
      </c>
      <c r="Y26" s="132">
        <v>2.8</v>
      </c>
      <c r="Z26" s="130" t="s">
        <v>61</v>
      </c>
      <c r="AA26" s="272" t="s">
        <v>61</v>
      </c>
      <c r="AB26" s="148">
        <v>63.23</v>
      </c>
      <c r="AC26" s="132">
        <v>257</v>
      </c>
      <c r="AD26" s="132">
        <v>225.9</v>
      </c>
      <c r="AE26" s="130">
        <v>88</v>
      </c>
      <c r="AF26" s="150"/>
      <c r="AG26" s="148">
        <v>3.14</v>
      </c>
      <c r="AH26" s="132">
        <v>13.2</v>
      </c>
      <c r="AI26" s="132" t="s">
        <v>61</v>
      </c>
      <c r="AJ26" s="130" t="s">
        <v>61</v>
      </c>
      <c r="AK26" s="150"/>
      <c r="AL26" s="148">
        <v>44.39</v>
      </c>
      <c r="AM26" s="132">
        <v>152</v>
      </c>
      <c r="AN26" s="132">
        <v>143.19999999999999</v>
      </c>
      <c r="AO26" s="130">
        <v>94</v>
      </c>
      <c r="AP26" s="132">
        <v>27.8</v>
      </c>
      <c r="AQ26" s="130">
        <v>18</v>
      </c>
      <c r="AR26" s="71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  <c r="IM26" s="65"/>
    </row>
    <row r="27" spans="1:247" s="102" customFormat="1" ht="12" customHeight="1" x14ac:dyDescent="0.25">
      <c r="A27" s="64"/>
      <c r="B27" s="124" t="s">
        <v>33</v>
      </c>
      <c r="C27" s="148">
        <v>0.25</v>
      </c>
      <c r="D27" s="132">
        <v>1</v>
      </c>
      <c r="E27" s="132" t="s">
        <v>61</v>
      </c>
      <c r="F27" s="130" t="s">
        <v>61</v>
      </c>
      <c r="G27" s="132" t="s">
        <v>61</v>
      </c>
      <c r="H27" s="130" t="s">
        <v>61</v>
      </c>
      <c r="I27" s="68"/>
      <c r="J27" s="148">
        <v>9.92</v>
      </c>
      <c r="K27" s="132">
        <v>41.6</v>
      </c>
      <c r="L27" s="132">
        <v>31.8</v>
      </c>
      <c r="M27" s="130">
        <v>77</v>
      </c>
      <c r="N27" s="132">
        <v>6.2</v>
      </c>
      <c r="O27" s="130">
        <v>15</v>
      </c>
      <c r="P27" s="133"/>
      <c r="Q27" s="148">
        <v>10.17</v>
      </c>
      <c r="R27" s="132">
        <v>42.6</v>
      </c>
      <c r="S27" s="132">
        <v>31.8</v>
      </c>
      <c r="T27" s="130">
        <v>75</v>
      </c>
      <c r="U27" s="132">
        <v>6.2</v>
      </c>
      <c r="V27" s="271">
        <v>14</v>
      </c>
      <c r="W27" s="93" t="s">
        <v>33</v>
      </c>
      <c r="X27" s="148">
        <v>1.32</v>
      </c>
      <c r="Y27" s="132">
        <v>4.0999999999999996</v>
      </c>
      <c r="Z27" s="130" t="s">
        <v>61</v>
      </c>
      <c r="AA27" s="272" t="s">
        <v>61</v>
      </c>
      <c r="AB27" s="148">
        <v>63.53</v>
      </c>
      <c r="AC27" s="132">
        <v>253.3</v>
      </c>
      <c r="AD27" s="132">
        <v>182.6</v>
      </c>
      <c r="AE27" s="130">
        <v>72</v>
      </c>
      <c r="AF27" s="150"/>
      <c r="AG27" s="148">
        <v>6.09</v>
      </c>
      <c r="AH27" s="132">
        <v>26.6</v>
      </c>
      <c r="AI27" s="132" t="s">
        <v>61</v>
      </c>
      <c r="AJ27" s="130" t="s">
        <v>61</v>
      </c>
      <c r="AK27" s="150"/>
      <c r="AL27" s="148">
        <v>19.62</v>
      </c>
      <c r="AM27" s="132">
        <v>72.8</v>
      </c>
      <c r="AN27" s="132">
        <v>72.8</v>
      </c>
      <c r="AO27" s="130">
        <v>100</v>
      </c>
      <c r="AP27" s="132">
        <v>27.7</v>
      </c>
      <c r="AQ27" s="130">
        <v>38</v>
      </c>
      <c r="AR27" s="71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</row>
    <row r="28" spans="1:247" s="102" customFormat="1" ht="12" customHeight="1" x14ac:dyDescent="0.25">
      <c r="A28" s="64"/>
      <c r="B28" s="124" t="s">
        <v>34</v>
      </c>
      <c r="C28" s="148">
        <v>0.12</v>
      </c>
      <c r="D28" s="132">
        <v>0.3</v>
      </c>
      <c r="E28" s="132" t="s">
        <v>61</v>
      </c>
      <c r="F28" s="130" t="s">
        <v>61</v>
      </c>
      <c r="G28" s="132" t="s">
        <v>61</v>
      </c>
      <c r="H28" s="130" t="s">
        <v>61</v>
      </c>
      <c r="I28" s="68"/>
      <c r="J28" s="148">
        <v>2.66</v>
      </c>
      <c r="K28" s="132">
        <v>9.1</v>
      </c>
      <c r="L28" s="132">
        <v>9.1</v>
      </c>
      <c r="M28" s="130">
        <v>100</v>
      </c>
      <c r="N28" s="132">
        <v>4.8</v>
      </c>
      <c r="O28" s="130">
        <v>53</v>
      </c>
      <c r="P28" s="133"/>
      <c r="Q28" s="148">
        <v>2.77</v>
      </c>
      <c r="R28" s="132">
        <v>9.4</v>
      </c>
      <c r="S28" s="132">
        <v>9.1</v>
      </c>
      <c r="T28" s="130">
        <v>97</v>
      </c>
      <c r="U28" s="132">
        <v>4.8</v>
      </c>
      <c r="V28" s="271">
        <v>51</v>
      </c>
      <c r="W28" s="93" t="s">
        <v>34</v>
      </c>
      <c r="X28" s="148">
        <v>0.77</v>
      </c>
      <c r="Y28" s="132">
        <v>1.2</v>
      </c>
      <c r="Z28" s="130" t="s">
        <v>61</v>
      </c>
      <c r="AA28" s="272" t="s">
        <v>61</v>
      </c>
      <c r="AB28" s="148">
        <v>54.57</v>
      </c>
      <c r="AC28" s="132">
        <v>195.5</v>
      </c>
      <c r="AD28" s="132">
        <v>157.5</v>
      </c>
      <c r="AE28" s="130">
        <v>81</v>
      </c>
      <c r="AF28" s="150"/>
      <c r="AG28" s="148">
        <v>0.09</v>
      </c>
      <c r="AH28" s="132" t="s">
        <v>61</v>
      </c>
      <c r="AI28" s="132" t="s">
        <v>61</v>
      </c>
      <c r="AJ28" s="130" t="s">
        <v>61</v>
      </c>
      <c r="AK28" s="150"/>
      <c r="AL28" s="148">
        <v>24.54</v>
      </c>
      <c r="AM28" s="132">
        <v>75</v>
      </c>
      <c r="AN28" s="132">
        <v>73.7</v>
      </c>
      <c r="AO28" s="130">
        <v>98</v>
      </c>
      <c r="AP28" s="132">
        <v>36.5</v>
      </c>
      <c r="AQ28" s="130">
        <v>49</v>
      </c>
      <c r="AR28" s="71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  <c r="IM28" s="65"/>
    </row>
    <row r="29" spans="1:247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132" t="s">
        <v>87</v>
      </c>
      <c r="H29" s="130" t="s">
        <v>87</v>
      </c>
      <c r="I29" s="68"/>
      <c r="J29" s="148">
        <v>0.06</v>
      </c>
      <c r="K29" s="132">
        <v>0.2</v>
      </c>
      <c r="L29" s="132" t="s">
        <v>61</v>
      </c>
      <c r="M29" s="130" t="s">
        <v>61</v>
      </c>
      <c r="N29" s="132" t="s">
        <v>61</v>
      </c>
      <c r="O29" s="130" t="s">
        <v>61</v>
      </c>
      <c r="P29" s="133"/>
      <c r="Q29" s="148">
        <v>0.1</v>
      </c>
      <c r="R29" s="132">
        <v>0.2</v>
      </c>
      <c r="S29" s="132" t="s">
        <v>61</v>
      </c>
      <c r="T29" s="130" t="s">
        <v>61</v>
      </c>
      <c r="U29" s="132" t="s">
        <v>61</v>
      </c>
      <c r="V29" s="271" t="s">
        <v>61</v>
      </c>
      <c r="W29" s="93" t="s">
        <v>35</v>
      </c>
      <c r="X29" s="148">
        <v>0.03</v>
      </c>
      <c r="Y29" s="132" t="s">
        <v>61</v>
      </c>
      <c r="Z29" s="130" t="s">
        <v>61</v>
      </c>
      <c r="AA29" s="272" t="s">
        <v>61</v>
      </c>
      <c r="AB29" s="148">
        <v>3.34</v>
      </c>
      <c r="AC29" s="132">
        <v>8.1999999999999993</v>
      </c>
      <c r="AD29" s="132">
        <v>4.5</v>
      </c>
      <c r="AE29" s="130">
        <v>54</v>
      </c>
      <c r="AF29" s="150"/>
      <c r="AG29" s="148" t="s">
        <v>87</v>
      </c>
      <c r="AH29" s="132" t="s">
        <v>87</v>
      </c>
      <c r="AI29" s="132" t="s">
        <v>87</v>
      </c>
      <c r="AJ29" s="130" t="s">
        <v>87</v>
      </c>
      <c r="AK29" s="150"/>
      <c r="AL29" s="148">
        <v>1.1100000000000001</v>
      </c>
      <c r="AM29" s="132">
        <v>3.4</v>
      </c>
      <c r="AN29" s="132" t="s">
        <v>61</v>
      </c>
      <c r="AO29" s="132" t="s">
        <v>61</v>
      </c>
      <c r="AP29" s="132" t="s">
        <v>61</v>
      </c>
      <c r="AQ29" s="132" t="s">
        <v>61</v>
      </c>
      <c r="AR29" s="71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  <c r="IM29" s="65"/>
    </row>
    <row r="30" spans="1:247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132" t="s">
        <v>87</v>
      </c>
      <c r="H30" s="130" t="s">
        <v>87</v>
      </c>
      <c r="I30" s="68"/>
      <c r="J30" s="148" t="s">
        <v>87</v>
      </c>
      <c r="K30" s="132" t="s">
        <v>87</v>
      </c>
      <c r="L30" s="132" t="s">
        <v>87</v>
      </c>
      <c r="M30" s="130" t="s">
        <v>87</v>
      </c>
      <c r="N30" s="132" t="s">
        <v>87</v>
      </c>
      <c r="O30" s="130" t="s">
        <v>87</v>
      </c>
      <c r="P30" s="133"/>
      <c r="Q30" s="148" t="s">
        <v>87</v>
      </c>
      <c r="R30" s="132" t="s">
        <v>87</v>
      </c>
      <c r="S30" s="132" t="s">
        <v>87</v>
      </c>
      <c r="T30" s="130" t="s">
        <v>87</v>
      </c>
      <c r="U30" s="132" t="s">
        <v>87</v>
      </c>
      <c r="V30" s="271" t="s">
        <v>87</v>
      </c>
      <c r="W30" s="93" t="s">
        <v>36</v>
      </c>
      <c r="X30" s="148">
        <v>0.01</v>
      </c>
      <c r="Y30" s="132" t="s">
        <v>61</v>
      </c>
      <c r="Z30" s="130" t="s">
        <v>61</v>
      </c>
      <c r="AA30" s="272" t="s">
        <v>61</v>
      </c>
      <c r="AB30" s="148">
        <v>1.68</v>
      </c>
      <c r="AC30" s="132">
        <v>3.3</v>
      </c>
      <c r="AD30" s="132" t="s">
        <v>61</v>
      </c>
      <c r="AE30" s="132" t="s">
        <v>61</v>
      </c>
      <c r="AF30" s="150"/>
      <c r="AG30" s="148" t="s">
        <v>87</v>
      </c>
      <c r="AH30" s="132" t="s">
        <v>61</v>
      </c>
      <c r="AI30" s="132" t="s">
        <v>87</v>
      </c>
      <c r="AJ30" s="130" t="s">
        <v>87</v>
      </c>
      <c r="AK30" s="150"/>
      <c r="AL30" s="148">
        <v>0.26</v>
      </c>
      <c r="AM30" s="132">
        <v>0.7</v>
      </c>
      <c r="AN30" s="132" t="s">
        <v>61</v>
      </c>
      <c r="AO30" s="132" t="s">
        <v>61</v>
      </c>
      <c r="AP30" s="132" t="s">
        <v>61</v>
      </c>
      <c r="AQ30" s="132" t="s">
        <v>61</v>
      </c>
      <c r="AR30" s="71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  <c r="IM30" s="65"/>
    </row>
    <row r="31" spans="1:247" s="102" customFormat="1" ht="12" customHeight="1" x14ac:dyDescent="0.25">
      <c r="A31" s="64"/>
      <c r="B31" s="125" t="s">
        <v>116</v>
      </c>
      <c r="C31" s="152">
        <v>0.75</v>
      </c>
      <c r="D31" s="153">
        <v>3.1</v>
      </c>
      <c r="E31" s="153" t="s">
        <v>61</v>
      </c>
      <c r="F31" s="134" t="s">
        <v>61</v>
      </c>
      <c r="G31" s="153" t="s">
        <v>61</v>
      </c>
      <c r="H31" s="134" t="s">
        <v>61</v>
      </c>
      <c r="I31" s="70"/>
      <c r="J31" s="152">
        <v>1.1499999999999999</v>
      </c>
      <c r="K31" s="153">
        <v>4.5</v>
      </c>
      <c r="L31" s="153" t="s">
        <v>61</v>
      </c>
      <c r="M31" s="134" t="s">
        <v>61</v>
      </c>
      <c r="N31" s="153" t="s">
        <v>61</v>
      </c>
      <c r="O31" s="134" t="s">
        <v>61</v>
      </c>
      <c r="P31" s="154"/>
      <c r="Q31" s="152">
        <v>1.9</v>
      </c>
      <c r="R31" s="153">
        <v>7.6</v>
      </c>
      <c r="S31" s="153" t="s">
        <v>61</v>
      </c>
      <c r="T31" s="134" t="s">
        <v>61</v>
      </c>
      <c r="U31" s="153" t="s">
        <v>61</v>
      </c>
      <c r="V31" s="273" t="s">
        <v>61</v>
      </c>
      <c r="W31" s="274" t="s">
        <v>116</v>
      </c>
      <c r="X31" s="152">
        <v>0.31</v>
      </c>
      <c r="Y31" s="153">
        <v>0.9</v>
      </c>
      <c r="Z31" s="134" t="s">
        <v>61</v>
      </c>
      <c r="AA31" s="275" t="s">
        <v>61</v>
      </c>
      <c r="AB31" s="152">
        <v>0.86</v>
      </c>
      <c r="AC31" s="153">
        <v>4</v>
      </c>
      <c r="AD31" s="153" t="s">
        <v>61</v>
      </c>
      <c r="AE31" s="276" t="s">
        <v>61</v>
      </c>
      <c r="AF31" s="156"/>
      <c r="AG31" s="152" t="s">
        <v>87</v>
      </c>
      <c r="AH31" s="135" t="s">
        <v>87</v>
      </c>
      <c r="AI31" s="135" t="s">
        <v>87</v>
      </c>
      <c r="AJ31" s="134" t="s">
        <v>87</v>
      </c>
      <c r="AK31" s="156"/>
      <c r="AL31" s="152">
        <v>1.73</v>
      </c>
      <c r="AM31" s="153">
        <v>6.6</v>
      </c>
      <c r="AN31" s="153" t="s">
        <v>61</v>
      </c>
      <c r="AO31" s="276" t="s">
        <v>61</v>
      </c>
      <c r="AP31" s="153" t="s">
        <v>61</v>
      </c>
      <c r="AQ31" s="276" t="s">
        <v>61</v>
      </c>
      <c r="AR31" s="72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  <c r="IM31" s="65"/>
    </row>
    <row r="32" spans="1:247" s="102" customFormat="1" ht="5.25" customHeight="1" x14ac:dyDescent="0.25">
      <c r="A32" s="64"/>
      <c r="B32" s="124"/>
      <c r="C32" s="148"/>
      <c r="D32" s="130"/>
      <c r="E32" s="130"/>
      <c r="F32" s="130"/>
      <c r="G32" s="130"/>
      <c r="H32" s="133"/>
      <c r="I32" s="68"/>
      <c r="J32" s="148"/>
      <c r="K32" s="130"/>
      <c r="L32" s="130"/>
      <c r="M32" s="130"/>
      <c r="N32" s="130"/>
      <c r="O32" s="133"/>
      <c r="P32" s="133"/>
      <c r="Q32" s="148"/>
      <c r="R32" s="130"/>
      <c r="S32" s="130"/>
      <c r="T32" s="130"/>
      <c r="U32" s="130"/>
      <c r="V32" s="277"/>
      <c r="W32" s="93"/>
      <c r="X32" s="148"/>
      <c r="Y32" s="130"/>
      <c r="Z32" s="130"/>
      <c r="AA32" s="272"/>
      <c r="AB32" s="148"/>
      <c r="AC32" s="130"/>
      <c r="AD32" s="130"/>
      <c r="AE32" s="149"/>
      <c r="AF32" s="150"/>
      <c r="AG32" s="148"/>
      <c r="AH32" s="130"/>
      <c r="AI32" s="130"/>
      <c r="AJ32" s="130"/>
      <c r="AK32" s="150"/>
      <c r="AL32" s="148"/>
      <c r="AM32" s="130"/>
      <c r="AN32" s="130"/>
      <c r="AO32" s="149"/>
      <c r="AP32" s="130"/>
      <c r="AQ32" s="149"/>
      <c r="AR32" s="71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  <c r="IM32" s="65"/>
    </row>
    <row r="33" spans="1:247" s="115" customFormat="1" ht="12" customHeight="1" x14ac:dyDescent="0.25">
      <c r="A33" s="74"/>
      <c r="B33" s="128" t="s">
        <v>38</v>
      </c>
      <c r="C33" s="157">
        <v>16.36</v>
      </c>
      <c r="D33" s="158">
        <v>63.7</v>
      </c>
      <c r="E33" s="158">
        <v>45</v>
      </c>
      <c r="F33" s="160">
        <v>71</v>
      </c>
      <c r="G33" s="158">
        <v>16.100000000000001</v>
      </c>
      <c r="H33" s="160">
        <v>25</v>
      </c>
      <c r="I33" s="69"/>
      <c r="J33" s="157">
        <v>199.8</v>
      </c>
      <c r="K33" s="158">
        <v>823.3</v>
      </c>
      <c r="L33" s="158">
        <v>522</v>
      </c>
      <c r="M33" s="160">
        <v>63.4</v>
      </c>
      <c r="N33" s="158">
        <v>253.6</v>
      </c>
      <c r="O33" s="160">
        <v>31</v>
      </c>
      <c r="P33" s="159"/>
      <c r="Q33" s="157">
        <v>216.15</v>
      </c>
      <c r="R33" s="158">
        <v>887</v>
      </c>
      <c r="S33" s="158">
        <v>567</v>
      </c>
      <c r="T33" s="160">
        <v>64</v>
      </c>
      <c r="U33" s="158">
        <v>269.7</v>
      </c>
      <c r="V33" s="278">
        <v>30</v>
      </c>
      <c r="W33" s="94" t="s">
        <v>38</v>
      </c>
      <c r="X33" s="157">
        <v>16.37</v>
      </c>
      <c r="Y33" s="158">
        <v>41.7</v>
      </c>
      <c r="Z33" s="158">
        <v>21.6</v>
      </c>
      <c r="AA33" s="279">
        <v>52</v>
      </c>
      <c r="AB33" s="157">
        <v>409.72</v>
      </c>
      <c r="AC33" s="158">
        <v>1551.2</v>
      </c>
      <c r="AD33" s="158">
        <v>1255</v>
      </c>
      <c r="AE33" s="160">
        <v>81</v>
      </c>
      <c r="AF33" s="280"/>
      <c r="AG33" s="157">
        <v>152.04900000000001</v>
      </c>
      <c r="AH33" s="158">
        <v>619.79999999999995</v>
      </c>
      <c r="AI33" s="158">
        <v>532.4</v>
      </c>
      <c r="AJ33" s="160">
        <v>86</v>
      </c>
      <c r="AK33" s="280"/>
      <c r="AL33" s="157">
        <v>322</v>
      </c>
      <c r="AM33" s="158">
        <v>1114.7</v>
      </c>
      <c r="AN33" s="158">
        <v>996.5</v>
      </c>
      <c r="AO33" s="160">
        <v>89</v>
      </c>
      <c r="AP33" s="158">
        <v>303.2</v>
      </c>
      <c r="AQ33" s="160">
        <v>27</v>
      </c>
      <c r="AR33" s="71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  <c r="IM33" s="114"/>
    </row>
    <row r="34" spans="1:247" s="102" customFormat="1" ht="12" customHeight="1" x14ac:dyDescent="0.25">
      <c r="A34" s="64"/>
      <c r="B34" s="124" t="s">
        <v>39</v>
      </c>
      <c r="C34" s="75"/>
      <c r="D34" s="67"/>
      <c r="E34" s="67"/>
      <c r="F34" s="67"/>
      <c r="G34" s="67"/>
      <c r="H34" s="133"/>
      <c r="I34" s="68"/>
      <c r="J34" s="75"/>
      <c r="K34" s="67"/>
      <c r="L34" s="67"/>
      <c r="M34" s="67"/>
      <c r="N34" s="67"/>
      <c r="O34" s="133"/>
      <c r="P34" s="68"/>
      <c r="Q34" s="75"/>
      <c r="R34" s="67"/>
      <c r="S34" s="67"/>
      <c r="T34" s="67"/>
      <c r="U34" s="67"/>
      <c r="V34" s="151"/>
      <c r="W34" s="93" t="s">
        <v>39</v>
      </c>
      <c r="X34" s="68"/>
      <c r="Y34" s="68"/>
      <c r="Z34" s="68"/>
      <c r="AA34" s="68"/>
      <c r="AB34" s="75"/>
      <c r="AC34" s="67"/>
      <c r="AD34" s="67"/>
      <c r="AE34" s="150"/>
      <c r="AF34" s="65"/>
      <c r="AG34" s="75"/>
      <c r="AH34" s="67"/>
      <c r="AI34" s="67"/>
      <c r="AJ34" s="133"/>
      <c r="AK34" s="65"/>
      <c r="AL34" s="75"/>
      <c r="AM34" s="67"/>
      <c r="AN34" s="67"/>
      <c r="AO34" s="200"/>
      <c r="AP34" s="67"/>
      <c r="AQ34" s="133"/>
      <c r="AR34" s="71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  <c r="IM34" s="65"/>
    </row>
    <row r="35" spans="1:247" s="12" customFormat="1" ht="12" customHeight="1" x14ac:dyDescent="0.25">
      <c r="A35" s="34"/>
      <c r="B35" s="9" t="s">
        <v>37</v>
      </c>
      <c r="C35" s="82"/>
      <c r="D35" s="66"/>
      <c r="E35" s="66"/>
      <c r="F35" s="66"/>
      <c r="G35" s="66"/>
      <c r="H35" s="133"/>
      <c r="I35" s="19"/>
      <c r="J35" s="82"/>
      <c r="K35" s="66"/>
      <c r="L35" s="66"/>
      <c r="M35" s="66"/>
      <c r="N35" s="66"/>
      <c r="O35" s="133"/>
      <c r="P35" s="19"/>
      <c r="Q35" s="82"/>
      <c r="R35" s="66"/>
      <c r="S35" s="66"/>
      <c r="T35" s="66"/>
      <c r="U35" s="66"/>
      <c r="V35" s="151"/>
      <c r="W35" s="116" t="s">
        <v>37</v>
      </c>
      <c r="X35" s="210"/>
      <c r="Y35" s="210"/>
      <c r="Z35" s="210"/>
      <c r="AA35" s="210"/>
      <c r="AB35" s="82"/>
      <c r="AC35" s="66"/>
      <c r="AD35" s="67"/>
      <c r="AE35" s="150"/>
      <c r="AF35" s="56"/>
      <c r="AG35" s="82"/>
      <c r="AH35" s="66"/>
      <c r="AI35" s="66"/>
      <c r="AJ35" s="133"/>
      <c r="AK35" s="56"/>
      <c r="AL35" s="82"/>
      <c r="AM35" s="66"/>
      <c r="AN35" s="66"/>
      <c r="AO35" s="200"/>
      <c r="AP35" s="66"/>
      <c r="AQ35" s="133"/>
      <c r="AR35" s="73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</row>
    <row r="36" spans="1:247" s="12" customFormat="1" ht="5.25" customHeight="1" x14ac:dyDescent="0.25">
      <c r="A36" s="34"/>
      <c r="B36" s="129"/>
      <c r="C36" s="81"/>
      <c r="D36" s="57"/>
      <c r="E36" s="57"/>
      <c r="F36" s="57"/>
      <c r="G36" s="57"/>
      <c r="H36" s="154"/>
      <c r="I36" s="58"/>
      <c r="J36" s="81"/>
      <c r="K36" s="57"/>
      <c r="L36" s="57"/>
      <c r="M36" s="57"/>
      <c r="N36" s="57"/>
      <c r="O36" s="154"/>
      <c r="P36" s="58"/>
      <c r="Q36" s="81"/>
      <c r="R36" s="57"/>
      <c r="S36" s="57"/>
      <c r="T36" s="57"/>
      <c r="U36" s="57"/>
      <c r="V36" s="281"/>
      <c r="W36" s="92"/>
      <c r="X36" s="211"/>
      <c r="Y36" s="211"/>
      <c r="Z36" s="211"/>
      <c r="AA36" s="211"/>
      <c r="AB36" s="81"/>
      <c r="AC36" s="57"/>
      <c r="AD36" s="60"/>
      <c r="AE36" s="156"/>
      <c r="AF36" s="87"/>
      <c r="AG36" s="81"/>
      <c r="AH36" s="57"/>
      <c r="AI36" s="57"/>
      <c r="AJ36" s="154"/>
      <c r="AK36" s="87"/>
      <c r="AL36" s="81"/>
      <c r="AM36" s="57"/>
      <c r="AN36" s="57"/>
      <c r="AO36" s="201"/>
      <c r="AP36" s="57"/>
      <c r="AQ36" s="154"/>
      <c r="AR36" s="59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</row>
    <row r="37" spans="1:247" s="32" customFormat="1" ht="12" customHeight="1" x14ac:dyDescent="0.3">
      <c r="A37" s="47" t="s">
        <v>10</v>
      </c>
      <c r="B37" s="103" t="s">
        <v>117</v>
      </c>
      <c r="D37" s="47"/>
      <c r="E37" s="47"/>
      <c r="F37" s="47"/>
      <c r="G37" s="47"/>
      <c r="H37" s="174"/>
      <c r="I37" s="47"/>
      <c r="J37" s="47"/>
      <c r="K37" s="47"/>
      <c r="L37" s="47"/>
      <c r="M37" s="47"/>
      <c r="N37" s="47"/>
      <c r="O37" s="174"/>
      <c r="P37" s="47"/>
      <c r="Q37" s="47"/>
      <c r="R37" s="47"/>
      <c r="S37" s="47"/>
      <c r="T37" s="47"/>
      <c r="U37" s="47"/>
      <c r="V37" s="174"/>
      <c r="W37" s="126" t="s">
        <v>118</v>
      </c>
      <c r="X37" s="126"/>
      <c r="Y37" s="126"/>
      <c r="Z37" s="126"/>
      <c r="AA37" s="37"/>
      <c r="AB37" s="36"/>
      <c r="AC37" s="37"/>
      <c r="AD37" s="185"/>
      <c r="AE37" s="36"/>
      <c r="AF37" s="104"/>
      <c r="AG37" s="37"/>
      <c r="AH37" s="36"/>
      <c r="AI37" s="187"/>
      <c r="AJ37" s="36"/>
      <c r="AK37" s="37"/>
      <c r="AL37" s="37"/>
      <c r="AM37" s="37"/>
      <c r="AN37" s="202"/>
      <c r="AP37" s="176"/>
    </row>
    <row r="38" spans="1:247" s="106" customFormat="1" ht="12" customHeight="1" x14ac:dyDescent="0.2">
      <c r="A38" s="47" t="s">
        <v>56</v>
      </c>
      <c r="B38" s="105" t="s">
        <v>119</v>
      </c>
      <c r="D38" s="107"/>
      <c r="E38" s="107"/>
      <c r="F38" s="107"/>
      <c r="G38" s="107"/>
      <c r="H38" s="175"/>
      <c r="I38" s="107"/>
      <c r="J38" s="107"/>
      <c r="K38" s="107"/>
      <c r="L38" s="107"/>
      <c r="M38" s="107"/>
      <c r="N38" s="107"/>
      <c r="O38" s="175"/>
      <c r="P38" s="107"/>
      <c r="Q38" s="107"/>
      <c r="R38" s="107"/>
      <c r="S38" s="107"/>
      <c r="T38" s="107"/>
      <c r="U38" s="107"/>
      <c r="V38" s="175"/>
      <c r="W38" s="126" t="s">
        <v>120</v>
      </c>
      <c r="X38" s="126"/>
      <c r="Y38" s="126"/>
      <c r="Z38" s="126"/>
      <c r="AA38" s="48"/>
      <c r="AB38" s="108"/>
      <c r="AC38" s="48"/>
      <c r="AD38" s="186"/>
      <c r="AE38" s="108"/>
      <c r="AF38" s="109"/>
      <c r="AG38" s="48"/>
      <c r="AH38" s="108"/>
      <c r="AI38" s="49"/>
      <c r="AJ38" s="108"/>
      <c r="AK38" s="48"/>
      <c r="AL38" s="48"/>
      <c r="AM38" s="48"/>
      <c r="AN38" s="203"/>
      <c r="AP38" s="189"/>
    </row>
    <row r="39" spans="1:247" s="106" customFormat="1" ht="12" customHeight="1" x14ac:dyDescent="0.2">
      <c r="A39" s="107"/>
      <c r="B39" s="103" t="s">
        <v>121</v>
      </c>
      <c r="D39" s="107"/>
      <c r="E39" s="107"/>
      <c r="F39" s="107"/>
      <c r="G39" s="107"/>
      <c r="H39" s="175"/>
      <c r="I39" s="107"/>
      <c r="J39" s="107"/>
      <c r="K39" s="107"/>
      <c r="L39" s="107"/>
      <c r="M39" s="107"/>
      <c r="N39" s="107"/>
      <c r="O39" s="175"/>
      <c r="P39" s="107"/>
      <c r="Q39" s="107"/>
      <c r="R39" s="107"/>
      <c r="S39" s="107"/>
      <c r="T39" s="107"/>
      <c r="U39" s="107"/>
      <c r="V39" s="175"/>
      <c r="W39" s="110"/>
      <c r="X39" s="110"/>
      <c r="Y39" s="110"/>
      <c r="Z39" s="110"/>
      <c r="AA39" s="48"/>
      <c r="AB39" s="51"/>
      <c r="AC39" s="48"/>
      <c r="AD39" s="186"/>
      <c r="AE39" s="51"/>
      <c r="AF39" s="52"/>
      <c r="AG39" s="48"/>
      <c r="AH39" s="51"/>
      <c r="AI39" s="282"/>
      <c r="AJ39" s="51"/>
      <c r="AK39" s="48"/>
      <c r="AL39" s="48"/>
      <c r="AM39" s="48"/>
      <c r="AN39" s="203"/>
      <c r="AP39" s="189"/>
    </row>
    <row r="40" spans="1:247" s="12" customFormat="1" ht="12" customHeight="1" x14ac:dyDescent="0.25">
      <c r="A40" s="38" t="s">
        <v>5</v>
      </c>
      <c r="B40" s="105" t="s">
        <v>65</v>
      </c>
      <c r="D40" s="38"/>
      <c r="E40" s="38"/>
      <c r="F40" s="38"/>
      <c r="G40" s="38"/>
      <c r="H40" s="283"/>
      <c r="I40" s="38"/>
      <c r="J40" s="38"/>
      <c r="K40" s="38"/>
      <c r="L40" s="38"/>
      <c r="M40" s="38"/>
      <c r="N40" s="38"/>
      <c r="O40" s="283"/>
      <c r="P40" s="38"/>
      <c r="Q40" s="38"/>
      <c r="R40" s="38"/>
      <c r="S40" s="38"/>
      <c r="T40" s="38"/>
      <c r="U40" s="38"/>
      <c r="V40" s="283"/>
      <c r="W40" s="34"/>
      <c r="X40" s="34"/>
      <c r="Y40" s="34"/>
      <c r="Z40" s="34"/>
      <c r="AA40" s="35"/>
      <c r="AB40" s="39"/>
      <c r="AC40" s="35"/>
      <c r="AD40" s="159"/>
      <c r="AE40" s="39"/>
      <c r="AF40" s="40"/>
      <c r="AG40" s="35"/>
      <c r="AH40" s="39"/>
      <c r="AI40" s="132"/>
      <c r="AJ40" s="39"/>
      <c r="AK40" s="35"/>
      <c r="AL40" s="35"/>
      <c r="AM40" s="35"/>
      <c r="AN40" s="284"/>
      <c r="AP40" s="100"/>
    </row>
    <row r="41" spans="1:247" s="32" customFormat="1" ht="12" customHeight="1" x14ac:dyDescent="0.25">
      <c r="A41" s="12" t="s">
        <v>4</v>
      </c>
      <c r="B41" s="12" t="s">
        <v>122</v>
      </c>
      <c r="H41" s="176"/>
      <c r="O41" s="176"/>
      <c r="V41" s="176"/>
      <c r="W41" s="12" t="s">
        <v>122</v>
      </c>
      <c r="X41" s="12"/>
      <c r="Y41" s="12"/>
      <c r="Z41" s="12"/>
      <c r="AD41" s="176"/>
      <c r="AI41" s="176"/>
      <c r="AN41" s="190"/>
      <c r="AP41" s="176"/>
    </row>
    <row r="42" spans="1:247" s="32" customFormat="1" ht="12" customHeight="1" x14ac:dyDescent="0.25">
      <c r="A42" s="12"/>
      <c r="B42" s="12" t="s">
        <v>123</v>
      </c>
      <c r="H42" s="176"/>
      <c r="O42" s="176"/>
      <c r="V42" s="176"/>
      <c r="W42" s="12" t="s">
        <v>123</v>
      </c>
      <c r="X42" s="12"/>
      <c r="Y42" s="12"/>
      <c r="Z42" s="12"/>
      <c r="AD42" s="176"/>
      <c r="AI42" s="176"/>
      <c r="AN42" s="190"/>
      <c r="AP42" s="176"/>
    </row>
    <row r="43" spans="1:247" s="32" customFormat="1" ht="12" customHeight="1" x14ac:dyDescent="0.25">
      <c r="B43" s="46" t="s">
        <v>124</v>
      </c>
      <c r="H43" s="176"/>
      <c r="O43" s="176"/>
      <c r="V43" s="176"/>
      <c r="W43" s="46" t="s">
        <v>124</v>
      </c>
      <c r="X43" s="46"/>
      <c r="Y43" s="46"/>
      <c r="Z43" s="46"/>
      <c r="AD43" s="176"/>
      <c r="AI43" s="176"/>
      <c r="AN43" s="190"/>
      <c r="AP43" s="176"/>
    </row>
    <row r="44" spans="1:247" s="32" customFormat="1" ht="12" customHeight="1" x14ac:dyDescent="0.25">
      <c r="H44" s="176"/>
      <c r="O44" s="176"/>
      <c r="V44" s="176"/>
      <c r="AD44" s="176"/>
      <c r="AI44" s="176"/>
      <c r="AN44" s="190"/>
      <c r="AP44" s="176"/>
    </row>
    <row r="45" spans="1:247" s="32" customFormat="1" ht="12" customHeight="1" x14ac:dyDescent="0.25">
      <c r="B45" s="21"/>
      <c r="C45" s="812"/>
      <c r="D45" s="812"/>
      <c r="E45" s="812"/>
      <c r="F45" s="812"/>
      <c r="G45" s="812"/>
      <c r="H45" s="812"/>
      <c r="I45" s="812"/>
      <c r="J45" s="812"/>
      <c r="K45" s="812"/>
      <c r="L45" s="812"/>
      <c r="M45" s="812"/>
      <c r="N45" s="812"/>
      <c r="O45" s="812"/>
      <c r="P45" s="812"/>
      <c r="Q45" s="812"/>
      <c r="R45" s="812"/>
      <c r="S45" s="812"/>
      <c r="T45" s="812"/>
      <c r="U45" s="812"/>
      <c r="V45" s="812"/>
      <c r="W45" s="813"/>
      <c r="X45" s="53"/>
      <c r="Y45" s="53"/>
      <c r="Z45" s="53"/>
      <c r="AD45" s="176"/>
      <c r="AI45" s="176"/>
      <c r="AN45" s="190"/>
      <c r="AP45" s="176"/>
    </row>
    <row r="49" spans="4:20" ht="12" customHeight="1" x14ac:dyDescent="0.25">
      <c r="D49" s="164"/>
      <c r="E49" s="164"/>
      <c r="F49" s="164"/>
      <c r="L49" s="164"/>
      <c r="M49" s="164"/>
      <c r="S49" s="164"/>
      <c r="T49" s="164"/>
    </row>
  </sheetData>
  <mergeCells count="20">
    <mergeCell ref="G13:H13"/>
    <mergeCell ref="L12:M12"/>
    <mergeCell ref="C45:W45"/>
    <mergeCell ref="N12:O12"/>
    <mergeCell ref="U12:V12"/>
    <mergeCell ref="G12:H12"/>
    <mergeCell ref="E12:F12"/>
    <mergeCell ref="E13:F13"/>
    <mergeCell ref="U13:V13"/>
    <mergeCell ref="L13:M13"/>
    <mergeCell ref="N13:O13"/>
    <mergeCell ref="S12:T12"/>
    <mergeCell ref="S13:T13"/>
    <mergeCell ref="AN10:AQ10"/>
    <mergeCell ref="AN11:AQ11"/>
    <mergeCell ref="AN12:AO12"/>
    <mergeCell ref="AP12:AQ12"/>
    <mergeCell ref="Z10:AA10"/>
    <mergeCell ref="Z11:AA11"/>
    <mergeCell ref="Z12:AA12"/>
  </mergeCells>
  <phoneticPr fontId="22" type="noConversion"/>
  <pageMargins left="0.51181102362204722" right="0.47244094488188981" top="0.39370078740157483" bottom="0" header="0.39370078740157483" footer="0.19685039370078741"/>
  <pageSetup paperSize="9" scale="98" fitToWidth="2" orientation="landscape" r:id="rId1"/>
  <headerFooter alignWithMargins="0">
    <oddHeader>&amp;R&amp;P (&amp;N)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0.39997558519241921"/>
  </sheetPr>
  <dimension ref="A1:IL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4" width="8.453125" style="1" customWidth="1"/>
    <col min="5" max="5" width="8" style="1" customWidth="1"/>
    <col min="6" max="6" width="4" style="177" customWidth="1"/>
    <col min="7" max="7" width="1.453125" style="1" customWidth="1"/>
    <col min="8" max="8" width="6.81640625" style="1" customWidth="1"/>
    <col min="9" max="9" width="8.453125" style="1" customWidth="1"/>
    <col min="10" max="10" width="8" style="1" customWidth="1"/>
    <col min="11" max="11" width="4" style="177" customWidth="1"/>
    <col min="12" max="12" width="1.453125" style="1" customWidth="1"/>
    <col min="13" max="13" width="6.81640625" style="1" customWidth="1"/>
    <col min="14" max="14" width="8.453125" style="1" customWidth="1"/>
    <col min="15" max="15" width="8" style="1" customWidth="1"/>
    <col min="16" max="16" width="4" style="177" customWidth="1"/>
    <col min="17" max="17" width="1.54296875" style="1" customWidth="1"/>
    <col min="18" max="18" width="6.81640625" style="1" customWidth="1"/>
    <col min="19" max="19" width="8.453125" style="1" customWidth="1"/>
    <col min="20" max="20" width="8" style="1" customWidth="1"/>
    <col min="21" max="21" width="7.1796875" style="177" customWidth="1"/>
    <col min="22" max="22" width="1.1796875" style="1" customWidth="1"/>
    <col min="23" max="23" width="15.54296875" style="1" customWidth="1"/>
    <col min="24" max="24" width="7.453125" style="1" customWidth="1"/>
    <col min="25" max="25" width="8.453125" style="1" customWidth="1"/>
    <col min="26" max="26" width="3.81640625" style="1" customWidth="1"/>
    <col min="27" max="27" width="6.54296875" style="1" customWidth="1"/>
    <col min="28" max="28" width="5" style="177" customWidth="1"/>
    <col min="29" max="29" width="1.54296875" style="1" customWidth="1"/>
    <col min="30" max="30" width="7.453125" style="1" customWidth="1"/>
    <col min="31" max="31" width="8.453125" style="1" customWidth="1"/>
    <col min="32" max="32" width="1.54296875" style="1" customWidth="1"/>
    <col min="33" max="33" width="7.54296875" style="1" customWidth="1"/>
    <col min="34" max="34" width="5" style="177" customWidth="1"/>
    <col min="35" max="35" width="1.54296875" style="1" customWidth="1"/>
    <col min="36" max="36" width="7.453125" style="1" customWidth="1"/>
    <col min="37" max="37" width="8.453125" style="1" customWidth="1"/>
    <col min="38" max="38" width="8.54296875" style="1" customWidth="1"/>
    <col min="39" max="39" width="3.54296875" style="1" customWidth="1"/>
    <col min="40" max="40" width="8.54296875" style="1" customWidth="1"/>
    <col min="41" max="41" width="4.81640625" style="177" customWidth="1"/>
    <col min="42" max="42" width="1.453125" style="1" customWidth="1"/>
    <col min="43" max="16384" width="8.54296875" style="1"/>
  </cols>
  <sheetData>
    <row r="1" spans="1:43" s="190" customFormat="1" ht="13.5" customHeight="1" x14ac:dyDescent="0.3">
      <c r="A1" s="285"/>
      <c r="B1" s="285"/>
      <c r="C1" s="285"/>
      <c r="D1" s="285"/>
      <c r="E1" s="285"/>
      <c r="F1" s="286"/>
      <c r="G1" s="285"/>
      <c r="H1" s="191"/>
      <c r="I1" s="191"/>
      <c r="J1" s="287"/>
      <c r="K1" s="288"/>
      <c r="L1" s="191"/>
      <c r="M1" s="285"/>
      <c r="N1" s="191"/>
      <c r="O1" s="191"/>
      <c r="P1" s="288"/>
      <c r="Q1" s="191"/>
      <c r="R1" s="191"/>
      <c r="S1" s="191"/>
      <c r="T1" s="191"/>
      <c r="U1" s="288"/>
      <c r="V1" s="191"/>
      <c r="W1" s="191"/>
      <c r="X1" s="191"/>
      <c r="Y1" s="191"/>
      <c r="Z1" s="191"/>
      <c r="AA1" s="191"/>
      <c r="AB1" s="288"/>
      <c r="AC1" s="191"/>
      <c r="AD1" s="191"/>
      <c r="AE1" s="191"/>
      <c r="AF1" s="191"/>
      <c r="AG1" s="191"/>
      <c r="AH1" s="288"/>
      <c r="AI1" s="191"/>
      <c r="AJ1" s="191"/>
      <c r="AK1" s="191"/>
      <c r="AL1" s="191"/>
      <c r="AM1" s="317"/>
      <c r="AN1" s="191"/>
      <c r="AO1" s="288"/>
      <c r="AP1" s="191"/>
    </row>
    <row r="2" spans="1:43" s="190" customFormat="1" ht="12" customHeight="1" x14ac:dyDescent="0.25">
      <c r="A2" s="285"/>
      <c r="B2" s="285"/>
      <c r="C2" s="285"/>
      <c r="D2" s="285"/>
      <c r="E2" s="285"/>
      <c r="F2" s="289"/>
      <c r="G2" s="285"/>
      <c r="H2" s="290"/>
      <c r="I2" s="191"/>
      <c r="J2" s="191"/>
      <c r="K2" s="288"/>
      <c r="L2" s="191"/>
      <c r="M2" s="291"/>
      <c r="N2" s="204">
        <v>39842</v>
      </c>
      <c r="O2" s="191"/>
      <c r="P2" s="288"/>
      <c r="Q2" s="191"/>
      <c r="R2" s="191"/>
      <c r="S2" s="191"/>
      <c r="T2" s="191"/>
      <c r="U2" s="288"/>
      <c r="V2" s="191"/>
      <c r="W2" s="191"/>
      <c r="X2" s="191"/>
      <c r="Y2" s="191"/>
      <c r="Z2" s="191"/>
      <c r="AA2" s="191"/>
      <c r="AB2" s="288"/>
      <c r="AC2" s="191"/>
      <c r="AD2" s="191"/>
      <c r="AE2" s="191"/>
      <c r="AF2" s="191"/>
      <c r="AG2" s="191"/>
      <c r="AH2" s="288"/>
      <c r="AI2" s="191"/>
      <c r="AJ2" s="191"/>
      <c r="AK2" s="204">
        <f>N2</f>
        <v>39842</v>
      </c>
      <c r="AL2" s="191"/>
      <c r="AM2" s="317"/>
      <c r="AN2" s="191"/>
      <c r="AO2" s="288"/>
      <c r="AP2" s="191"/>
    </row>
    <row r="3" spans="1:43" s="190" customFormat="1" ht="12" customHeight="1" x14ac:dyDescent="0.25">
      <c r="A3" s="285"/>
      <c r="B3" s="285"/>
      <c r="C3" s="285"/>
      <c r="D3" s="285"/>
      <c r="E3" s="285"/>
      <c r="F3" s="292"/>
      <c r="G3" s="285"/>
      <c r="H3" s="191"/>
      <c r="I3" s="191"/>
      <c r="J3" s="191"/>
      <c r="K3" s="288"/>
      <c r="L3" s="191"/>
      <c r="M3" s="191"/>
      <c r="N3" s="191"/>
      <c r="O3" s="191"/>
      <c r="P3" s="288"/>
      <c r="Q3" s="191"/>
      <c r="R3" s="191"/>
      <c r="S3" s="191"/>
      <c r="T3" s="191"/>
      <c r="U3" s="288"/>
      <c r="V3" s="191"/>
      <c r="W3" s="191"/>
      <c r="X3" s="191"/>
      <c r="Y3" s="191"/>
      <c r="Z3" s="191"/>
      <c r="AA3" s="191"/>
      <c r="AB3" s="288"/>
      <c r="AC3" s="191"/>
      <c r="AD3" s="191"/>
      <c r="AE3" s="191"/>
      <c r="AF3" s="191"/>
      <c r="AG3" s="191"/>
      <c r="AH3" s="288"/>
      <c r="AI3" s="191"/>
      <c r="AJ3" s="191"/>
      <c r="AK3" s="191"/>
      <c r="AL3" s="191"/>
      <c r="AM3" s="317"/>
      <c r="AN3" s="191"/>
      <c r="AO3" s="288"/>
      <c r="AP3" s="191"/>
    </row>
    <row r="4" spans="1:43" s="298" customFormat="1" ht="21.75" customHeight="1" x14ac:dyDescent="0.35">
      <c r="A4" s="293"/>
      <c r="B4" s="206" t="s">
        <v>125</v>
      </c>
      <c r="C4" s="294"/>
      <c r="D4" s="294"/>
      <c r="E4" s="294"/>
      <c r="F4" s="295"/>
      <c r="G4" s="192"/>
      <c r="H4" s="192"/>
      <c r="I4" s="192"/>
      <c r="J4" s="192"/>
      <c r="K4" s="296"/>
      <c r="L4" s="192"/>
      <c r="M4" s="192"/>
      <c r="N4" s="192"/>
      <c r="O4" s="192"/>
      <c r="P4" s="296"/>
      <c r="Q4" s="192"/>
      <c r="R4" s="192"/>
      <c r="S4" s="192"/>
      <c r="T4" s="192"/>
      <c r="U4" s="296"/>
      <c r="V4" s="192"/>
      <c r="W4" s="297" t="str">
        <f>B4</f>
        <v>Viljasadon laatu vuonna 2008</v>
      </c>
      <c r="X4" s="192"/>
      <c r="Y4" s="192"/>
      <c r="Z4" s="192"/>
      <c r="AA4" s="192"/>
      <c r="AB4" s="296"/>
      <c r="AC4" s="192"/>
      <c r="AD4" s="192"/>
      <c r="AE4" s="192"/>
      <c r="AF4" s="192"/>
      <c r="AG4" s="192"/>
      <c r="AH4" s="296"/>
      <c r="AI4" s="192"/>
      <c r="AJ4" s="192"/>
      <c r="AK4" s="192"/>
      <c r="AL4" s="192"/>
      <c r="AM4" s="318"/>
      <c r="AN4" s="192"/>
      <c r="AO4" s="296"/>
      <c r="AP4" s="192"/>
    </row>
    <row r="5" spans="1:43" s="298" customFormat="1" ht="13.5" customHeight="1" x14ac:dyDescent="0.35">
      <c r="A5" s="193" t="s">
        <v>97</v>
      </c>
      <c r="B5" s="207" t="s">
        <v>126</v>
      </c>
      <c r="C5" s="294"/>
      <c r="D5" s="299"/>
      <c r="E5" s="299"/>
      <c r="F5" s="300"/>
      <c r="G5" s="299"/>
      <c r="H5" s="299"/>
      <c r="I5" s="299"/>
      <c r="J5" s="299"/>
      <c r="K5" s="300"/>
      <c r="L5" s="299"/>
      <c r="M5" s="192"/>
      <c r="N5" s="299"/>
      <c r="O5" s="299"/>
      <c r="P5" s="300"/>
      <c r="Q5" s="299"/>
      <c r="R5" s="299"/>
      <c r="S5" s="299"/>
      <c r="T5" s="299"/>
      <c r="U5" s="300"/>
      <c r="V5" s="299"/>
      <c r="W5" s="301" t="str">
        <f>B5</f>
        <v xml:space="preserve">Spannmålskördens kvalitet 2008 </v>
      </c>
      <c r="X5" s="193"/>
      <c r="Y5" s="193"/>
      <c r="Z5" s="193"/>
      <c r="AA5" s="193"/>
      <c r="AB5" s="302"/>
      <c r="AC5" s="193"/>
      <c r="AD5" s="193"/>
      <c r="AE5" s="193"/>
      <c r="AF5" s="193"/>
      <c r="AG5" s="193"/>
      <c r="AH5" s="302"/>
      <c r="AI5" s="193"/>
      <c r="AJ5" s="193"/>
      <c r="AK5" s="193"/>
      <c r="AL5" s="193"/>
      <c r="AM5" s="319"/>
      <c r="AN5" s="193"/>
      <c r="AO5" s="302"/>
      <c r="AP5" s="193"/>
    </row>
    <row r="6" spans="1:43" s="298" customFormat="1" ht="13.5" customHeight="1" x14ac:dyDescent="0.35">
      <c r="A6" s="193" t="s">
        <v>99</v>
      </c>
      <c r="B6" s="208" t="s">
        <v>127</v>
      </c>
      <c r="C6" s="294"/>
      <c r="D6" s="299"/>
      <c r="E6" s="299"/>
      <c r="F6" s="300"/>
      <c r="G6" s="299"/>
      <c r="H6" s="299"/>
      <c r="I6" s="299"/>
      <c r="J6" s="299"/>
      <c r="K6" s="300"/>
      <c r="L6" s="299"/>
      <c r="M6" s="299"/>
      <c r="N6" s="299"/>
      <c r="O6" s="299"/>
      <c r="P6" s="300"/>
      <c r="Q6" s="299"/>
      <c r="R6" s="299"/>
      <c r="S6" s="299"/>
      <c r="T6" s="299"/>
      <c r="U6" s="300"/>
      <c r="V6" s="299"/>
      <c r="W6" s="303" t="str">
        <f>B6</f>
        <v>Grain quality 2008</v>
      </c>
      <c r="X6" s="193"/>
      <c r="Y6" s="193"/>
      <c r="Z6" s="193"/>
      <c r="AA6" s="193"/>
      <c r="AB6" s="302"/>
      <c r="AC6" s="193"/>
      <c r="AD6" s="193"/>
      <c r="AE6" s="193"/>
      <c r="AF6" s="193"/>
      <c r="AG6" s="193"/>
      <c r="AH6" s="302"/>
      <c r="AI6" s="193"/>
      <c r="AJ6" s="193"/>
      <c r="AK6" s="193"/>
      <c r="AL6" s="193"/>
      <c r="AM6" s="319"/>
      <c r="AN6" s="193"/>
      <c r="AO6" s="302"/>
      <c r="AP6" s="193"/>
    </row>
    <row r="7" spans="1:43" s="190" customFormat="1" ht="9.75" customHeight="1" x14ac:dyDescent="0.3">
      <c r="A7" s="304"/>
      <c r="B7" s="304"/>
      <c r="C7" s="307"/>
      <c r="D7" s="305"/>
      <c r="E7" s="305"/>
      <c r="F7" s="306"/>
      <c r="G7" s="305"/>
      <c r="H7" s="305"/>
      <c r="I7" s="305"/>
      <c r="J7" s="305"/>
      <c r="K7" s="306"/>
      <c r="L7" s="305"/>
      <c r="M7" s="305"/>
      <c r="N7" s="305"/>
      <c r="O7" s="305"/>
      <c r="P7" s="306"/>
      <c r="Q7" s="305"/>
      <c r="R7" s="305"/>
      <c r="S7" s="305"/>
      <c r="T7" s="305"/>
      <c r="U7" s="306"/>
      <c r="V7" s="305"/>
      <c r="W7" s="307"/>
      <c r="X7" s="194"/>
      <c r="Y7" s="194"/>
      <c r="Z7" s="194"/>
      <c r="AA7" s="194"/>
      <c r="AB7" s="309"/>
      <c r="AC7" s="194"/>
      <c r="AD7" s="194"/>
      <c r="AE7" s="194"/>
      <c r="AF7" s="194"/>
      <c r="AG7" s="194"/>
      <c r="AH7" s="309"/>
      <c r="AI7" s="194"/>
      <c r="AJ7" s="194"/>
      <c r="AK7" s="194"/>
      <c r="AL7" s="194"/>
      <c r="AM7" s="320"/>
      <c r="AN7" s="321"/>
      <c r="AO7" s="321"/>
      <c r="AP7" s="322"/>
    </row>
    <row r="8" spans="1:43" s="12" customFormat="1" ht="10.5" x14ac:dyDescent="0.25">
      <c r="A8" s="17"/>
      <c r="B8" s="17" t="s">
        <v>101</v>
      </c>
      <c r="C8" s="84" t="s">
        <v>11</v>
      </c>
      <c r="D8" s="24"/>
      <c r="E8" s="24"/>
      <c r="F8" s="171"/>
      <c r="G8" s="25"/>
      <c r="H8" s="310" t="s">
        <v>43</v>
      </c>
      <c r="I8" s="24"/>
      <c r="J8" s="24"/>
      <c r="K8" s="171"/>
      <c r="L8" s="25"/>
      <c r="M8" s="310" t="s">
        <v>46</v>
      </c>
      <c r="N8" s="24"/>
      <c r="O8" s="24"/>
      <c r="P8" s="171"/>
      <c r="Q8" s="25"/>
      <c r="R8" s="5" t="s">
        <v>48</v>
      </c>
      <c r="S8" s="24"/>
      <c r="T8" s="24"/>
      <c r="U8" s="171"/>
      <c r="V8" s="25"/>
      <c r="W8" s="111" t="s">
        <v>101</v>
      </c>
      <c r="X8" s="76" t="s">
        <v>50</v>
      </c>
      <c r="Y8" s="24"/>
      <c r="Z8" s="24"/>
      <c r="AA8" s="24"/>
      <c r="AB8" s="183"/>
      <c r="AC8" s="254"/>
      <c r="AD8" s="76" t="s">
        <v>52</v>
      </c>
      <c r="AE8" s="24"/>
      <c r="AF8" s="24"/>
      <c r="AG8" s="24"/>
      <c r="AH8" s="183"/>
      <c r="AI8" s="254"/>
      <c r="AJ8" s="76" t="s">
        <v>54</v>
      </c>
      <c r="AK8" s="24"/>
      <c r="AL8" s="24"/>
      <c r="AM8" s="24"/>
      <c r="AN8" s="311"/>
      <c r="AO8" s="312"/>
      <c r="AP8" s="256"/>
      <c r="AQ8" s="98"/>
    </row>
    <row r="9" spans="1:43" s="100" customFormat="1" ht="10.5" x14ac:dyDescent="0.25">
      <c r="A9" s="26"/>
      <c r="B9" s="255" t="s">
        <v>102</v>
      </c>
      <c r="C9" s="77" t="s">
        <v>12</v>
      </c>
      <c r="D9" s="6"/>
      <c r="E9" s="6"/>
      <c r="F9" s="172"/>
      <c r="G9" s="256"/>
      <c r="H9" s="77" t="s">
        <v>44</v>
      </c>
      <c r="I9" s="6"/>
      <c r="J9" s="6"/>
      <c r="K9" s="172"/>
      <c r="L9" s="256"/>
      <c r="M9" s="77" t="s">
        <v>47</v>
      </c>
      <c r="N9" s="6"/>
      <c r="O9" s="6"/>
      <c r="P9" s="172"/>
      <c r="Q9" s="256"/>
      <c r="R9" s="15" t="s">
        <v>49</v>
      </c>
      <c r="S9" s="8"/>
      <c r="T9" s="8"/>
      <c r="U9" s="180"/>
      <c r="V9" s="11"/>
      <c r="W9" s="112" t="s">
        <v>102</v>
      </c>
      <c r="X9" s="83" t="s">
        <v>51</v>
      </c>
      <c r="Y9" s="8"/>
      <c r="Z9" s="8"/>
      <c r="AA9" s="8"/>
      <c r="AB9" s="184"/>
      <c r="AC9" s="258"/>
      <c r="AD9" s="83" t="s">
        <v>53</v>
      </c>
      <c r="AE9" s="8"/>
      <c r="AF9" s="8"/>
      <c r="AG9" s="8"/>
      <c r="AH9" s="184"/>
      <c r="AI9" s="258"/>
      <c r="AJ9" s="83" t="s">
        <v>55</v>
      </c>
      <c r="AK9" s="8"/>
      <c r="AL9" s="8"/>
      <c r="AM9" s="8"/>
      <c r="AN9" s="8"/>
      <c r="AO9" s="180"/>
      <c r="AP9" s="27"/>
      <c r="AQ9" s="99"/>
    </row>
    <row r="10" spans="1:43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16" t="s">
        <v>40</v>
      </c>
      <c r="F10" s="816"/>
      <c r="G10" s="259"/>
      <c r="H10" s="78" t="s">
        <v>13</v>
      </c>
      <c r="I10" s="61" t="s">
        <v>17</v>
      </c>
      <c r="J10" s="816" t="s">
        <v>40</v>
      </c>
      <c r="K10" s="816"/>
      <c r="L10" s="259"/>
      <c r="M10" s="78" t="s">
        <v>13</v>
      </c>
      <c r="N10" s="61" t="s">
        <v>17</v>
      </c>
      <c r="O10" s="816" t="s">
        <v>40</v>
      </c>
      <c r="P10" s="816"/>
      <c r="Q10" s="259"/>
      <c r="R10" s="6" t="s">
        <v>13</v>
      </c>
      <c r="S10" s="6" t="s">
        <v>17</v>
      </c>
      <c r="T10" s="816" t="s">
        <v>62</v>
      </c>
      <c r="U10" s="821"/>
      <c r="V10" s="18"/>
      <c r="W10" s="89" t="s">
        <v>103</v>
      </c>
      <c r="X10" s="84" t="s">
        <v>13</v>
      </c>
      <c r="Y10" s="6" t="s">
        <v>17</v>
      </c>
      <c r="Z10" s="6" t="s">
        <v>105</v>
      </c>
      <c r="AA10" s="6"/>
      <c r="AB10" s="172"/>
      <c r="AC10" s="261"/>
      <c r="AD10" s="84" t="s">
        <v>13</v>
      </c>
      <c r="AE10" s="6" t="s">
        <v>17</v>
      </c>
      <c r="AF10" s="6"/>
      <c r="AG10" s="6" t="s">
        <v>128</v>
      </c>
      <c r="AH10" s="172"/>
      <c r="AI10" s="261"/>
      <c r="AJ10" s="84" t="s">
        <v>13</v>
      </c>
      <c r="AK10" s="6" t="s">
        <v>17</v>
      </c>
      <c r="AL10" s="816" t="s">
        <v>7</v>
      </c>
      <c r="AM10" s="816"/>
      <c r="AN10" s="816"/>
      <c r="AO10" s="816"/>
      <c r="AP10" s="28"/>
      <c r="AQ10" s="98"/>
    </row>
    <row r="11" spans="1:43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22" t="s">
        <v>41</v>
      </c>
      <c r="F11" s="822"/>
      <c r="G11" s="262"/>
      <c r="H11" s="79" t="s">
        <v>14</v>
      </c>
      <c r="I11" s="62" t="s">
        <v>18</v>
      </c>
      <c r="J11" s="822" t="s">
        <v>41</v>
      </c>
      <c r="K11" s="822"/>
      <c r="L11" s="262"/>
      <c r="M11" s="79" t="s">
        <v>14</v>
      </c>
      <c r="N11" s="62" t="s">
        <v>18</v>
      </c>
      <c r="O11" s="822" t="s">
        <v>41</v>
      </c>
      <c r="P11" s="822"/>
      <c r="Q11" s="262"/>
      <c r="R11" s="4" t="s">
        <v>14</v>
      </c>
      <c r="S11" s="4" t="s">
        <v>18</v>
      </c>
      <c r="T11" s="822" t="s">
        <v>41</v>
      </c>
      <c r="U11" s="822"/>
      <c r="V11" s="29"/>
      <c r="W11" s="90" t="s">
        <v>107</v>
      </c>
      <c r="X11" s="77" t="s">
        <v>14</v>
      </c>
      <c r="Y11" s="4" t="s">
        <v>18</v>
      </c>
      <c r="Z11" s="4" t="s">
        <v>108</v>
      </c>
      <c r="AA11" s="4"/>
      <c r="AB11" s="131"/>
      <c r="AC11" s="263"/>
      <c r="AD11" s="77" t="s">
        <v>14</v>
      </c>
      <c r="AE11" s="4" t="s">
        <v>18</v>
      </c>
      <c r="AF11" s="4"/>
      <c r="AG11" s="4" t="s">
        <v>129</v>
      </c>
      <c r="AH11" s="131"/>
      <c r="AI11" s="263"/>
      <c r="AJ11" s="77" t="s">
        <v>14</v>
      </c>
      <c r="AK11" s="4" t="s">
        <v>18</v>
      </c>
      <c r="AL11" s="817" t="s">
        <v>6</v>
      </c>
      <c r="AM11" s="818"/>
      <c r="AN11" s="818"/>
      <c r="AO11" s="818"/>
      <c r="AP11" s="29"/>
      <c r="AQ11" s="98"/>
    </row>
    <row r="12" spans="1:43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23" t="s">
        <v>42</v>
      </c>
      <c r="F12" s="823"/>
      <c r="G12" s="264"/>
      <c r="H12" s="80" t="s">
        <v>15</v>
      </c>
      <c r="I12" s="63" t="s">
        <v>19</v>
      </c>
      <c r="J12" s="823" t="s">
        <v>42</v>
      </c>
      <c r="K12" s="823"/>
      <c r="L12" s="264"/>
      <c r="M12" s="80" t="s">
        <v>15</v>
      </c>
      <c r="N12" s="63" t="s">
        <v>19</v>
      </c>
      <c r="O12" s="823" t="s">
        <v>42</v>
      </c>
      <c r="P12" s="823"/>
      <c r="Q12" s="264"/>
      <c r="R12" s="16" t="s">
        <v>15</v>
      </c>
      <c r="S12" s="16" t="s">
        <v>19</v>
      </c>
      <c r="T12" s="823" t="s">
        <v>42</v>
      </c>
      <c r="U12" s="823"/>
      <c r="V12" s="33"/>
      <c r="W12" s="91" t="s">
        <v>110</v>
      </c>
      <c r="X12" s="85" t="s">
        <v>15</v>
      </c>
      <c r="Y12" s="16" t="s">
        <v>19</v>
      </c>
      <c r="Z12" s="16" t="s">
        <v>112</v>
      </c>
      <c r="AA12" s="16"/>
      <c r="AB12" s="173"/>
      <c r="AC12" s="263"/>
      <c r="AD12" s="85" t="s">
        <v>15</v>
      </c>
      <c r="AE12" s="16" t="s">
        <v>19</v>
      </c>
      <c r="AF12" s="16"/>
      <c r="AG12" s="16" t="s">
        <v>63</v>
      </c>
      <c r="AH12" s="173"/>
      <c r="AI12" s="263"/>
      <c r="AJ12" s="85" t="s">
        <v>15</v>
      </c>
      <c r="AK12" s="16" t="s">
        <v>19</v>
      </c>
      <c r="AL12" s="819" t="s">
        <v>9</v>
      </c>
      <c r="AM12" s="819"/>
      <c r="AN12" s="819" t="s">
        <v>8</v>
      </c>
      <c r="AO12" s="819"/>
      <c r="AP12" s="33"/>
      <c r="AQ12" s="98"/>
    </row>
    <row r="13" spans="1:43" s="12" customFormat="1" ht="11.15" customHeight="1" x14ac:dyDescent="0.2">
      <c r="A13" s="9"/>
      <c r="B13" s="9" t="s">
        <v>113</v>
      </c>
      <c r="C13" s="80"/>
      <c r="D13" s="139"/>
      <c r="E13" s="63"/>
      <c r="F13" s="173"/>
      <c r="G13" s="264"/>
      <c r="H13" s="80"/>
      <c r="I13" s="63"/>
      <c r="J13" s="63"/>
      <c r="K13" s="173"/>
      <c r="L13" s="264"/>
      <c r="M13" s="80"/>
      <c r="N13" s="63"/>
      <c r="O13" s="63"/>
      <c r="P13" s="173"/>
      <c r="Q13" s="264"/>
      <c r="R13" s="16"/>
      <c r="S13" s="16"/>
      <c r="T13" s="16"/>
      <c r="U13" s="173"/>
      <c r="V13" s="33"/>
      <c r="W13" s="91" t="s">
        <v>113</v>
      </c>
      <c r="X13" s="85"/>
      <c r="Y13" s="16"/>
      <c r="Z13" s="16"/>
      <c r="AA13" s="16"/>
      <c r="AB13" s="100"/>
      <c r="AC13" s="263"/>
      <c r="AD13" s="85"/>
      <c r="AE13" s="16"/>
      <c r="AF13" s="16"/>
      <c r="AG13" s="16"/>
      <c r="AH13" s="150"/>
      <c r="AI13" s="263"/>
      <c r="AJ13" s="85"/>
      <c r="AK13" s="16"/>
      <c r="AL13" s="16"/>
      <c r="AM13" s="16"/>
      <c r="AN13" s="16"/>
      <c r="AO13" s="173"/>
      <c r="AP13" s="33"/>
      <c r="AQ13" s="98"/>
    </row>
    <row r="14" spans="1:43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/>
      <c r="AA14" s="140" t="s">
        <v>1</v>
      </c>
      <c r="AB14" s="100"/>
      <c r="AC14" s="266"/>
      <c r="AD14" s="141"/>
      <c r="AE14" s="131" t="s">
        <v>20</v>
      </c>
      <c r="AF14" s="140"/>
      <c r="AG14" s="131" t="s">
        <v>1</v>
      </c>
      <c r="AH14" s="140"/>
      <c r="AI14" s="266"/>
      <c r="AJ14" s="141"/>
      <c r="AK14" s="131" t="s">
        <v>20</v>
      </c>
      <c r="AL14" s="131" t="s">
        <v>20</v>
      </c>
      <c r="AM14" s="140"/>
      <c r="AN14" s="131" t="s">
        <v>1</v>
      </c>
      <c r="AO14" s="140"/>
      <c r="AP14" s="31"/>
      <c r="AQ14" s="98"/>
    </row>
    <row r="15" spans="1:43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/>
      <c r="AA15" s="117" t="s">
        <v>2</v>
      </c>
      <c r="AB15" s="117" t="s">
        <v>3</v>
      </c>
      <c r="AC15" s="270"/>
      <c r="AD15" s="143" t="s">
        <v>0</v>
      </c>
      <c r="AE15" s="144" t="s">
        <v>21</v>
      </c>
      <c r="AF15" s="117"/>
      <c r="AG15" s="144" t="s">
        <v>2</v>
      </c>
      <c r="AH15" s="117" t="s">
        <v>3</v>
      </c>
      <c r="AI15" s="270"/>
      <c r="AJ15" s="143" t="s">
        <v>0</v>
      </c>
      <c r="AK15" s="144" t="s">
        <v>21</v>
      </c>
      <c r="AL15" s="144" t="s">
        <v>21</v>
      </c>
      <c r="AM15" s="117" t="s">
        <v>3</v>
      </c>
      <c r="AN15" s="144" t="s">
        <v>2</v>
      </c>
      <c r="AO15" s="117" t="s">
        <v>3</v>
      </c>
      <c r="AP15" s="14"/>
      <c r="AQ15" s="98"/>
    </row>
    <row r="16" spans="1:43" s="102" customFormat="1" ht="14.25" customHeight="1" x14ac:dyDescent="0.25">
      <c r="A16" s="64"/>
      <c r="B16" s="124" t="s">
        <v>22</v>
      </c>
      <c r="C16" s="147">
        <v>2.16757</v>
      </c>
      <c r="D16" s="132">
        <v>8.3132812210000004</v>
      </c>
      <c r="E16" s="132" t="s">
        <v>61</v>
      </c>
      <c r="F16" s="133" t="s">
        <v>61</v>
      </c>
      <c r="G16" s="68"/>
      <c r="H16" s="148">
        <v>50.181229999999999</v>
      </c>
      <c r="I16" s="132">
        <v>174.846459689</v>
      </c>
      <c r="J16" s="132">
        <v>10.840480500718</v>
      </c>
      <c r="K16" s="133">
        <v>6.2</v>
      </c>
      <c r="L16" s="133"/>
      <c r="M16" s="148">
        <v>52.348799999999997</v>
      </c>
      <c r="N16" s="132">
        <v>183.15974091000001</v>
      </c>
      <c r="O16" s="132">
        <v>10.840480500718</v>
      </c>
      <c r="P16" s="133">
        <v>5.9185934894091892</v>
      </c>
      <c r="Q16" s="133"/>
      <c r="R16" s="148">
        <v>3.5125500000000001</v>
      </c>
      <c r="S16" s="213">
        <v>8.9489236349999999</v>
      </c>
      <c r="T16" s="213">
        <v>4.3223301157049994</v>
      </c>
      <c r="U16" s="133">
        <v>48.3</v>
      </c>
      <c r="V16" s="123"/>
      <c r="W16" s="93" t="s">
        <v>22</v>
      </c>
      <c r="X16" s="148">
        <v>14.68904</v>
      </c>
      <c r="Y16" s="132">
        <v>50.666905671999999</v>
      </c>
      <c r="Z16" s="133"/>
      <c r="AA16" s="132">
        <v>34.098827517255998</v>
      </c>
      <c r="AB16" s="133">
        <v>67.3</v>
      </c>
      <c r="AC16" s="150"/>
      <c r="AD16" s="148">
        <v>30.08437</v>
      </c>
      <c r="AE16" s="132">
        <v>113.20447587300001</v>
      </c>
      <c r="AF16" s="133"/>
      <c r="AG16" s="132">
        <v>101.88402828570001</v>
      </c>
      <c r="AH16" s="133">
        <v>90</v>
      </c>
      <c r="AI16" s="150"/>
      <c r="AJ16" s="148">
        <v>20.714700000000001</v>
      </c>
      <c r="AK16" s="132">
        <v>75.140502780000006</v>
      </c>
      <c r="AL16" s="132">
        <v>70.181229596520012</v>
      </c>
      <c r="AM16" s="133">
        <v>93.4</v>
      </c>
      <c r="AN16" s="132">
        <v>29.379936586980005</v>
      </c>
      <c r="AO16" s="133">
        <v>39.1</v>
      </c>
      <c r="AP16" s="71"/>
      <c r="AQ16" s="101"/>
    </row>
    <row r="17" spans="1:246" s="102" customFormat="1" ht="12" customHeight="1" x14ac:dyDescent="0.25">
      <c r="A17" s="64"/>
      <c r="B17" s="124" t="s">
        <v>23</v>
      </c>
      <c r="C17" s="148">
        <v>13.527149999999999</v>
      </c>
      <c r="D17" s="132">
        <v>52.565152185000002</v>
      </c>
      <c r="E17" s="132">
        <v>26.597967005610002</v>
      </c>
      <c r="F17" s="133">
        <v>50.6</v>
      </c>
      <c r="G17" s="68"/>
      <c r="H17" s="148">
        <v>56.393559999999994</v>
      </c>
      <c r="I17" s="132">
        <v>203.39465285199998</v>
      </c>
      <c r="J17" s="132">
        <v>49.831689948739992</v>
      </c>
      <c r="K17" s="133">
        <v>24.5</v>
      </c>
      <c r="L17" s="133"/>
      <c r="M17" s="148">
        <v>69.920709999999985</v>
      </c>
      <c r="N17" s="132">
        <v>255.95980503699997</v>
      </c>
      <c r="O17" s="132">
        <v>76.429656954349994</v>
      </c>
      <c r="P17" s="133">
        <v>29.860023117028785</v>
      </c>
      <c r="Q17" s="133"/>
      <c r="R17" s="148">
        <v>5.9804599999999999</v>
      </c>
      <c r="S17" s="132">
        <v>16.686679492</v>
      </c>
      <c r="T17" s="132">
        <v>6.1240113735640005</v>
      </c>
      <c r="U17" s="133">
        <v>36.700000000000003</v>
      </c>
      <c r="V17" s="123"/>
      <c r="W17" s="93" t="s">
        <v>23</v>
      </c>
      <c r="X17" s="148">
        <v>42.465620000000008</v>
      </c>
      <c r="Y17" s="132">
        <v>163.71770478600004</v>
      </c>
      <c r="Z17" s="133"/>
      <c r="AA17" s="132">
        <v>143.25299168775004</v>
      </c>
      <c r="AB17" s="149">
        <v>87.5</v>
      </c>
      <c r="AC17" s="150"/>
      <c r="AD17" s="148">
        <v>55.426940000000002</v>
      </c>
      <c r="AE17" s="132">
        <v>214.873618298</v>
      </c>
      <c r="AF17" s="133"/>
      <c r="AG17" s="132">
        <v>154.064384319666</v>
      </c>
      <c r="AH17" s="133">
        <v>71.7</v>
      </c>
      <c r="AI17" s="150"/>
      <c r="AJ17" s="148">
        <v>31.766559999999998</v>
      </c>
      <c r="AK17" s="132">
        <v>129.07388659199998</v>
      </c>
      <c r="AL17" s="132">
        <v>125.58889165401598</v>
      </c>
      <c r="AM17" s="133">
        <v>97.3</v>
      </c>
      <c r="AN17" s="132">
        <v>67.892864347391992</v>
      </c>
      <c r="AO17" s="133">
        <v>52.6</v>
      </c>
      <c r="AP17" s="71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</row>
    <row r="18" spans="1:246" s="102" customFormat="1" ht="12" customHeight="1" x14ac:dyDescent="0.25">
      <c r="A18" s="64"/>
      <c r="B18" s="124" t="s">
        <v>24</v>
      </c>
      <c r="C18" s="148">
        <v>1.2166300000000001</v>
      </c>
      <c r="D18" s="132">
        <v>5.3138748510000005</v>
      </c>
      <c r="E18" s="132" t="s">
        <v>61</v>
      </c>
      <c r="F18" s="133" t="s">
        <v>61</v>
      </c>
      <c r="G18" s="68"/>
      <c r="H18" s="148">
        <v>10.357480000000001</v>
      </c>
      <c r="I18" s="132">
        <v>42.574421540000003</v>
      </c>
      <c r="J18" s="132">
        <v>8.6000331510799999</v>
      </c>
      <c r="K18" s="133">
        <v>20.2</v>
      </c>
      <c r="L18" s="133"/>
      <c r="M18" s="148">
        <v>11.574110000000001</v>
      </c>
      <c r="N18" s="132">
        <v>47.888296391000004</v>
      </c>
      <c r="O18" s="132">
        <v>8.6000331510799999</v>
      </c>
      <c r="P18" s="133">
        <v>17.958528073043471</v>
      </c>
      <c r="Q18" s="133"/>
      <c r="R18" s="148">
        <v>1.9693000000000001</v>
      </c>
      <c r="S18" s="132">
        <v>5.69560946</v>
      </c>
      <c r="T18" s="132" t="s">
        <v>61</v>
      </c>
      <c r="U18" s="133" t="s">
        <v>61</v>
      </c>
      <c r="V18" s="123"/>
      <c r="W18" s="93" t="s">
        <v>24</v>
      </c>
      <c r="X18" s="148">
        <v>31.100420000000003</v>
      </c>
      <c r="Y18" s="132">
        <v>122.42058324600002</v>
      </c>
      <c r="Z18" s="133"/>
      <c r="AA18" s="132">
        <v>97.936466596800017</v>
      </c>
      <c r="AB18" s="149">
        <v>80</v>
      </c>
      <c r="AC18" s="150"/>
      <c r="AD18" s="148">
        <v>11.984129999999999</v>
      </c>
      <c r="AE18" s="132">
        <v>52.647481502999995</v>
      </c>
      <c r="AF18" s="133"/>
      <c r="AG18" s="132">
        <v>30.588186753242994</v>
      </c>
      <c r="AH18" s="133">
        <v>58.1</v>
      </c>
      <c r="AI18" s="150"/>
      <c r="AJ18" s="148">
        <v>36.201759999999993</v>
      </c>
      <c r="AK18" s="132">
        <v>133.88496900799998</v>
      </c>
      <c r="AL18" s="132">
        <v>127.72626043363199</v>
      </c>
      <c r="AM18" s="133">
        <v>95.4</v>
      </c>
      <c r="AN18" s="132">
        <v>75.243352582496001</v>
      </c>
      <c r="AO18" s="133">
        <v>56.2</v>
      </c>
      <c r="AP18" s="71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</row>
    <row r="19" spans="1:246" s="102" customFormat="1" ht="12" customHeight="1" x14ac:dyDescent="0.25">
      <c r="A19" s="64"/>
      <c r="B19" s="124" t="s">
        <v>25</v>
      </c>
      <c r="C19" s="148">
        <v>1.9154000000000002</v>
      </c>
      <c r="D19" s="132">
        <v>7.1214572000000009</v>
      </c>
      <c r="E19" s="132">
        <v>3.3399634268000002</v>
      </c>
      <c r="F19" s="133">
        <v>46.9</v>
      </c>
      <c r="G19" s="68"/>
      <c r="H19" s="148">
        <v>17.151389999999999</v>
      </c>
      <c r="I19" s="132">
        <v>64.878562952999999</v>
      </c>
      <c r="J19" s="132">
        <v>12.326926961070001</v>
      </c>
      <c r="K19" s="133">
        <v>19</v>
      </c>
      <c r="L19" s="133"/>
      <c r="M19" s="148">
        <v>19.066790000000001</v>
      </c>
      <c r="N19" s="132">
        <v>72.000020152999994</v>
      </c>
      <c r="O19" s="132">
        <v>15.666890387870001</v>
      </c>
      <c r="P19" s="133">
        <v>21.759563892590407</v>
      </c>
      <c r="Q19" s="133"/>
      <c r="R19" s="148">
        <v>2.3185199999999999</v>
      </c>
      <c r="S19" s="132">
        <v>6.3587729519999989</v>
      </c>
      <c r="T19" s="132" t="s">
        <v>61</v>
      </c>
      <c r="U19" s="133" t="s">
        <v>61</v>
      </c>
      <c r="V19" s="123"/>
      <c r="W19" s="93" t="s">
        <v>25</v>
      </c>
      <c r="X19" s="148">
        <v>27.63599</v>
      </c>
      <c r="Y19" s="132">
        <v>106.72466618200001</v>
      </c>
      <c r="Z19" s="133"/>
      <c r="AA19" s="132">
        <v>84.632660282326</v>
      </c>
      <c r="AB19" s="149">
        <v>79.3</v>
      </c>
      <c r="AC19" s="150"/>
      <c r="AD19" s="148">
        <v>35.948889999999999</v>
      </c>
      <c r="AE19" s="132">
        <v>140.24740455700001</v>
      </c>
      <c r="AF19" s="133"/>
      <c r="AG19" s="132">
        <v>128.04588036054099</v>
      </c>
      <c r="AH19" s="133">
        <v>91.3</v>
      </c>
      <c r="AI19" s="150"/>
      <c r="AJ19" s="148">
        <v>35.371279999999999</v>
      </c>
      <c r="AK19" s="132">
        <v>137.36790300799998</v>
      </c>
      <c r="AL19" s="132">
        <v>134.20844123881599</v>
      </c>
      <c r="AM19" s="133">
        <v>97.7</v>
      </c>
      <c r="AN19" s="132">
        <v>63.051867480671987</v>
      </c>
      <c r="AO19" s="133">
        <v>45.9</v>
      </c>
      <c r="AP19" s="71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</row>
    <row r="20" spans="1:246" s="102" customFormat="1" ht="12" customHeight="1" x14ac:dyDescent="0.25">
      <c r="A20" s="64"/>
      <c r="B20" s="124" t="s">
        <v>26</v>
      </c>
      <c r="C20" s="148">
        <v>1.8150299999999999</v>
      </c>
      <c r="D20" s="132">
        <v>5.4136899809999992</v>
      </c>
      <c r="E20" s="132" t="s">
        <v>61</v>
      </c>
      <c r="F20" s="132" t="s">
        <v>61</v>
      </c>
      <c r="G20" s="68"/>
      <c r="H20" s="148">
        <v>9.8668600000000009</v>
      </c>
      <c r="I20" s="132">
        <v>34.088027928000002</v>
      </c>
      <c r="J20" s="132">
        <v>7.9765985351520001</v>
      </c>
      <c r="K20" s="133">
        <v>23.4</v>
      </c>
      <c r="L20" s="133"/>
      <c r="M20" s="148">
        <v>11.681890000000001</v>
      </c>
      <c r="N20" s="132">
        <v>39.501717909</v>
      </c>
      <c r="O20" s="132">
        <v>7.9765985351520001</v>
      </c>
      <c r="P20" s="133">
        <v>20.193042119149524</v>
      </c>
      <c r="Q20" s="133"/>
      <c r="R20" s="148">
        <v>2.0365899999999999</v>
      </c>
      <c r="S20" s="132">
        <v>5.15053611</v>
      </c>
      <c r="T20" s="132" t="s">
        <v>61</v>
      </c>
      <c r="U20" s="133" t="s">
        <v>61</v>
      </c>
      <c r="V20" s="123"/>
      <c r="W20" s="93" t="s">
        <v>26</v>
      </c>
      <c r="X20" s="148">
        <v>28.188740000000003</v>
      </c>
      <c r="Y20" s="132">
        <v>101.31596930800001</v>
      </c>
      <c r="Z20" s="133"/>
      <c r="AA20" s="132">
        <v>58.054050413483999</v>
      </c>
      <c r="AB20" s="149">
        <v>57.3</v>
      </c>
      <c r="AC20" s="150"/>
      <c r="AD20" s="148">
        <v>8.0130800000000004</v>
      </c>
      <c r="AE20" s="132">
        <v>29.266172084000001</v>
      </c>
      <c r="AF20" s="133"/>
      <c r="AG20" s="132">
        <v>21.891096718831999</v>
      </c>
      <c r="AH20" s="133">
        <v>74.8</v>
      </c>
      <c r="AI20" s="150"/>
      <c r="AJ20" s="148">
        <v>41.709220000000002</v>
      </c>
      <c r="AK20" s="132">
        <v>137.05232599800001</v>
      </c>
      <c r="AL20" s="132">
        <v>122.113622464218</v>
      </c>
      <c r="AM20" s="133">
        <v>89.1</v>
      </c>
      <c r="AN20" s="132">
        <v>58.52134320114601</v>
      </c>
      <c r="AO20" s="133">
        <v>42.7</v>
      </c>
      <c r="AP20" s="71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</row>
    <row r="21" spans="1:246" s="102" customFormat="1" ht="12" customHeight="1" x14ac:dyDescent="0.25">
      <c r="A21" s="64"/>
      <c r="B21" s="124" t="s">
        <v>27</v>
      </c>
      <c r="C21" s="148">
        <v>0.40128999999999998</v>
      </c>
      <c r="D21" s="132">
        <v>1.1710444779999998</v>
      </c>
      <c r="E21" s="132" t="s">
        <v>61</v>
      </c>
      <c r="F21" s="132" t="s">
        <v>61</v>
      </c>
      <c r="G21" s="68"/>
      <c r="H21" s="148">
        <v>17.283929999999998</v>
      </c>
      <c r="I21" s="132">
        <v>59.458447592999988</v>
      </c>
      <c r="J21" s="132">
        <v>6.3620538924509988</v>
      </c>
      <c r="K21" s="133">
        <v>10.7</v>
      </c>
      <c r="L21" s="133"/>
      <c r="M21" s="148">
        <v>17.685219999999997</v>
      </c>
      <c r="N21" s="132">
        <v>60.629492070999987</v>
      </c>
      <c r="O21" s="132">
        <v>6.3620538924509988</v>
      </c>
      <c r="P21" s="133">
        <v>10.493331999220338</v>
      </c>
      <c r="Q21" s="133"/>
      <c r="R21" s="148">
        <v>1.2116400000000001</v>
      </c>
      <c r="S21" s="132">
        <v>2.4673836960000002</v>
      </c>
      <c r="T21" s="132" t="s">
        <v>61</v>
      </c>
      <c r="U21" s="133" t="s">
        <v>61</v>
      </c>
      <c r="V21" s="123"/>
      <c r="W21" s="93" t="s">
        <v>27</v>
      </c>
      <c r="X21" s="148">
        <v>23.342959999999998</v>
      </c>
      <c r="Y21" s="132">
        <v>81.82874627999999</v>
      </c>
      <c r="Z21" s="133"/>
      <c r="AA21" s="132">
        <v>50.897480186159996</v>
      </c>
      <c r="AB21" s="149">
        <v>62.2</v>
      </c>
      <c r="AC21" s="150"/>
      <c r="AD21" s="148">
        <v>8.2840500000000006</v>
      </c>
      <c r="AE21" s="132">
        <v>31.799982735</v>
      </c>
      <c r="AF21" s="133"/>
      <c r="AG21" s="132">
        <v>31.799982735</v>
      </c>
      <c r="AH21" s="133">
        <v>100</v>
      </c>
      <c r="AI21" s="150"/>
      <c r="AJ21" s="148">
        <v>27.75516</v>
      </c>
      <c r="AK21" s="132">
        <v>101.31743606400001</v>
      </c>
      <c r="AL21" s="132">
        <v>101.31743606400001</v>
      </c>
      <c r="AM21" s="133">
        <v>100</v>
      </c>
      <c r="AN21" s="132">
        <v>28.064929789727998</v>
      </c>
      <c r="AO21" s="133">
        <v>27.7</v>
      </c>
      <c r="AP21" s="71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</row>
    <row r="22" spans="1:246" s="102" customFormat="1" ht="12" customHeight="1" x14ac:dyDescent="0.25">
      <c r="A22" s="64"/>
      <c r="B22" s="124" t="s">
        <v>28</v>
      </c>
      <c r="C22" s="148">
        <v>1.4070000000000001E-2</v>
      </c>
      <c r="D22" s="132" t="s">
        <v>61</v>
      </c>
      <c r="E22" s="132" t="s">
        <v>61</v>
      </c>
      <c r="F22" s="132" t="s">
        <v>61</v>
      </c>
      <c r="G22" s="68"/>
      <c r="H22" s="148">
        <v>1.44981</v>
      </c>
      <c r="I22" s="132">
        <v>4.484697273000001</v>
      </c>
      <c r="J22" s="132" t="s">
        <v>61</v>
      </c>
      <c r="K22" s="133" t="s">
        <v>61</v>
      </c>
      <c r="L22" s="133"/>
      <c r="M22" s="148">
        <v>1.4638800000000001</v>
      </c>
      <c r="N22" s="132">
        <v>4.484697273000001</v>
      </c>
      <c r="O22" s="132" t="s">
        <v>61</v>
      </c>
      <c r="P22" s="133" t="s">
        <v>61</v>
      </c>
      <c r="Q22" s="133"/>
      <c r="R22" s="148">
        <v>0.46593000000000001</v>
      </c>
      <c r="S22" s="132">
        <v>1.0883658870000001</v>
      </c>
      <c r="T22" s="132" t="s">
        <v>61</v>
      </c>
      <c r="U22" s="133" t="s">
        <v>61</v>
      </c>
      <c r="V22" s="123"/>
      <c r="W22" s="93" t="s">
        <v>28</v>
      </c>
      <c r="X22" s="148">
        <v>9.7505199999999999</v>
      </c>
      <c r="Y22" s="132">
        <v>29.503123416000001</v>
      </c>
      <c r="Z22" s="133"/>
      <c r="AA22" s="132">
        <v>19.501564577975998</v>
      </c>
      <c r="AB22" s="149">
        <v>66.099999999999994</v>
      </c>
      <c r="AC22" s="150"/>
      <c r="AD22" s="148">
        <v>0.55179999999999996</v>
      </c>
      <c r="AE22" s="132">
        <v>1.9806309199999999</v>
      </c>
      <c r="AF22" s="133"/>
      <c r="AG22" s="130" t="s">
        <v>61</v>
      </c>
      <c r="AH22" s="130" t="s">
        <v>61</v>
      </c>
      <c r="AI22" s="150"/>
      <c r="AJ22" s="148">
        <v>10.753360000000001</v>
      </c>
      <c r="AK22" s="132">
        <v>33.983843608000001</v>
      </c>
      <c r="AL22" s="132">
        <v>29.430008564528002</v>
      </c>
      <c r="AM22" s="133">
        <v>86.6</v>
      </c>
      <c r="AN22" s="132">
        <v>12.540038291351999</v>
      </c>
      <c r="AO22" s="133">
        <v>36.9</v>
      </c>
      <c r="AP22" s="71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</row>
    <row r="23" spans="1:246" s="102" customFormat="1" ht="12" customHeight="1" x14ac:dyDescent="0.25">
      <c r="A23" s="64"/>
      <c r="B23" s="124" t="s">
        <v>29</v>
      </c>
      <c r="C23" s="148">
        <v>1.422E-2</v>
      </c>
      <c r="D23" s="132" t="s">
        <v>61</v>
      </c>
      <c r="E23" s="132" t="s">
        <v>61</v>
      </c>
      <c r="F23" s="132" t="s">
        <v>61</v>
      </c>
      <c r="G23" s="68"/>
      <c r="H23" s="148">
        <v>2.1071200000000001</v>
      </c>
      <c r="I23" s="132">
        <v>6.805154752</v>
      </c>
      <c r="J23" s="132" t="s">
        <v>61</v>
      </c>
      <c r="K23" s="133" t="s">
        <v>61</v>
      </c>
      <c r="L23" s="133"/>
      <c r="M23" s="148">
        <v>2.12134</v>
      </c>
      <c r="N23" s="132">
        <v>6.805154752</v>
      </c>
      <c r="O23" s="132" t="s">
        <v>61</v>
      </c>
      <c r="P23" s="133" t="s">
        <v>61</v>
      </c>
      <c r="Q23" s="133"/>
      <c r="R23" s="148">
        <v>0.45250000000000001</v>
      </c>
      <c r="S23" s="132">
        <v>0.60607850000000008</v>
      </c>
      <c r="T23" s="130" t="s">
        <v>61</v>
      </c>
      <c r="U23" s="133" t="s">
        <v>61</v>
      </c>
      <c r="V23" s="151"/>
      <c r="W23" s="93" t="s">
        <v>29</v>
      </c>
      <c r="X23" s="148">
        <v>27.557460000000003</v>
      </c>
      <c r="Y23" s="132">
        <v>83.259353898000015</v>
      </c>
      <c r="Z23" s="133"/>
      <c r="AA23" s="132">
        <v>37.133671838508008</v>
      </c>
      <c r="AB23" s="149">
        <v>44.6</v>
      </c>
      <c r="AC23" s="150"/>
      <c r="AD23" s="148">
        <v>0.18501000000000001</v>
      </c>
      <c r="AE23" s="132">
        <v>0.66237280199999993</v>
      </c>
      <c r="AF23" s="133"/>
      <c r="AG23" s="130" t="s">
        <v>61</v>
      </c>
      <c r="AH23" s="130" t="s">
        <v>61</v>
      </c>
      <c r="AI23" s="150"/>
      <c r="AJ23" s="148">
        <v>13.95867</v>
      </c>
      <c r="AK23" s="132">
        <v>36.380481621000001</v>
      </c>
      <c r="AL23" s="132">
        <v>24.811488465522004</v>
      </c>
      <c r="AM23" s="133">
        <v>68.2</v>
      </c>
      <c r="AN23" s="132">
        <v>6.54848669178</v>
      </c>
      <c r="AO23" s="133">
        <v>18</v>
      </c>
      <c r="AP23" s="71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</row>
    <row r="24" spans="1:246" s="102" customFormat="1" ht="12" customHeight="1" x14ac:dyDescent="0.25">
      <c r="A24" s="64"/>
      <c r="B24" s="124" t="s">
        <v>30</v>
      </c>
      <c r="C24" s="148">
        <v>5.0630000000000001E-2</v>
      </c>
      <c r="D24" s="132">
        <v>0.142072843</v>
      </c>
      <c r="E24" s="132" t="s">
        <v>61</v>
      </c>
      <c r="F24" s="132" t="s">
        <v>61</v>
      </c>
      <c r="G24" s="68"/>
      <c r="H24" s="148">
        <v>1.9358299999999999</v>
      </c>
      <c r="I24" s="132">
        <v>7.1656683279999998</v>
      </c>
      <c r="J24" s="132" t="s">
        <v>61</v>
      </c>
      <c r="K24" s="133" t="s">
        <v>61</v>
      </c>
      <c r="L24" s="133"/>
      <c r="M24" s="148">
        <v>1.9864599999999999</v>
      </c>
      <c r="N24" s="132">
        <v>7.307741171</v>
      </c>
      <c r="O24" s="132" t="s">
        <v>61</v>
      </c>
      <c r="P24" s="133" t="s">
        <v>61</v>
      </c>
      <c r="Q24" s="133"/>
      <c r="R24" s="148">
        <v>0.44434999999999997</v>
      </c>
      <c r="S24" s="132">
        <v>0.97770330500000002</v>
      </c>
      <c r="T24" s="132" t="s">
        <v>61</v>
      </c>
      <c r="U24" s="133" t="s">
        <v>61</v>
      </c>
      <c r="V24" s="123"/>
      <c r="W24" s="93" t="s">
        <v>30</v>
      </c>
      <c r="X24" s="148">
        <v>11.229299999999999</v>
      </c>
      <c r="Y24" s="132">
        <v>37.177966439999999</v>
      </c>
      <c r="Z24" s="133"/>
      <c r="AA24" s="132">
        <v>10.484186536079999</v>
      </c>
      <c r="AB24" s="149">
        <v>28.2</v>
      </c>
      <c r="AC24" s="150"/>
      <c r="AD24" s="148">
        <v>4.002E-2</v>
      </c>
      <c r="AE24" s="132" t="s">
        <v>61</v>
      </c>
      <c r="AF24" s="133"/>
      <c r="AG24" s="130" t="s">
        <v>61</v>
      </c>
      <c r="AH24" s="130" t="s">
        <v>61</v>
      </c>
      <c r="AI24" s="150"/>
      <c r="AJ24" s="148">
        <v>13.184809999999999</v>
      </c>
      <c r="AK24" s="132">
        <v>37.049316099999999</v>
      </c>
      <c r="AL24" s="132">
        <v>20.784666332100002</v>
      </c>
      <c r="AM24" s="133">
        <v>56.1</v>
      </c>
      <c r="AN24" s="132">
        <v>6.1131371564999997</v>
      </c>
      <c r="AO24" s="133">
        <v>16.5</v>
      </c>
      <c r="AP24" s="71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</row>
    <row r="25" spans="1:246" s="102" customFormat="1" ht="12" customHeight="1" x14ac:dyDescent="0.25">
      <c r="A25" s="64"/>
      <c r="B25" s="124" t="s">
        <v>31</v>
      </c>
      <c r="C25" s="148">
        <v>0.11189</v>
      </c>
      <c r="D25" s="132">
        <v>0.26145336299999999</v>
      </c>
      <c r="E25" s="132" t="s">
        <v>61</v>
      </c>
      <c r="F25" s="132" t="s">
        <v>61</v>
      </c>
      <c r="G25" s="68"/>
      <c r="H25" s="148">
        <v>1.8285400000000001</v>
      </c>
      <c r="I25" s="132">
        <v>5.8478537739999998</v>
      </c>
      <c r="J25" s="132" t="s">
        <v>61</v>
      </c>
      <c r="K25" s="133" t="s">
        <v>61</v>
      </c>
      <c r="L25" s="133"/>
      <c r="M25" s="148">
        <v>1.9404300000000001</v>
      </c>
      <c r="N25" s="132">
        <v>6.1093071370000001</v>
      </c>
      <c r="O25" s="132" t="s">
        <v>61</v>
      </c>
      <c r="P25" s="133" t="s">
        <v>61</v>
      </c>
      <c r="Q25" s="133"/>
      <c r="R25" s="148">
        <v>0.6212399999999999</v>
      </c>
      <c r="S25" s="132">
        <v>1.0317553919999998</v>
      </c>
      <c r="T25" s="132" t="s">
        <v>61</v>
      </c>
      <c r="U25" s="133" t="s">
        <v>61</v>
      </c>
      <c r="V25" s="123"/>
      <c r="W25" s="93" t="s">
        <v>31</v>
      </c>
      <c r="X25" s="148">
        <v>13.95984</v>
      </c>
      <c r="Y25" s="132">
        <v>37.739031456000006</v>
      </c>
      <c r="Z25" s="133"/>
      <c r="AA25" s="132">
        <v>12.340663286112003</v>
      </c>
      <c r="AB25" s="149">
        <v>32.700000000000003</v>
      </c>
      <c r="AC25" s="150"/>
      <c r="AD25" s="148">
        <v>1.33517</v>
      </c>
      <c r="AE25" s="132">
        <v>3.9372828129999999</v>
      </c>
      <c r="AF25" s="133"/>
      <c r="AG25" s="130" t="s">
        <v>61</v>
      </c>
      <c r="AH25" s="130" t="s">
        <v>61</v>
      </c>
      <c r="AI25" s="150"/>
      <c r="AJ25" s="148">
        <v>16.618760000000002</v>
      </c>
      <c r="AK25" s="132">
        <v>46.406225424000006</v>
      </c>
      <c r="AL25" s="132">
        <v>36.382480732416006</v>
      </c>
      <c r="AM25" s="133">
        <v>78.400000000000006</v>
      </c>
      <c r="AN25" s="132">
        <v>22.878269134032003</v>
      </c>
      <c r="AO25" s="133">
        <v>49.3</v>
      </c>
      <c r="AP25" s="71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</row>
    <row r="26" spans="1:246" s="102" customFormat="1" ht="12" customHeight="1" x14ac:dyDescent="0.25">
      <c r="A26" s="64"/>
      <c r="B26" s="124" t="s">
        <v>32</v>
      </c>
      <c r="C26" s="148">
        <v>0.42146</v>
      </c>
      <c r="D26" s="132">
        <v>1.926746536</v>
      </c>
      <c r="E26" s="132" t="s">
        <v>61</v>
      </c>
      <c r="F26" s="132" t="s">
        <v>61</v>
      </c>
      <c r="G26" s="68"/>
      <c r="H26" s="148">
        <v>11.379200000000001</v>
      </c>
      <c r="I26" s="132">
        <v>43.321752320000002</v>
      </c>
      <c r="J26" s="132">
        <v>7.7979154175999996</v>
      </c>
      <c r="K26" s="133">
        <v>18</v>
      </c>
      <c r="L26" s="133"/>
      <c r="M26" s="148">
        <v>11.800660000000001</v>
      </c>
      <c r="N26" s="132">
        <v>45.248498856000005</v>
      </c>
      <c r="O26" s="132">
        <v>7.7979154175999996</v>
      </c>
      <c r="P26" s="133">
        <v>17.233533961902886</v>
      </c>
      <c r="Q26" s="133"/>
      <c r="R26" s="148">
        <v>1.6303300000000001</v>
      </c>
      <c r="S26" s="132">
        <v>3.9154005280000002</v>
      </c>
      <c r="T26" s="132" t="s">
        <v>61</v>
      </c>
      <c r="U26" s="133" t="s">
        <v>61</v>
      </c>
      <c r="V26" s="123"/>
      <c r="W26" s="93" t="s">
        <v>32</v>
      </c>
      <c r="X26" s="148">
        <v>66.150079999999988</v>
      </c>
      <c r="Y26" s="132">
        <v>266.27391702399996</v>
      </c>
      <c r="Z26" s="133"/>
      <c r="AA26" s="132">
        <v>194.37995942751996</v>
      </c>
      <c r="AB26" s="149">
        <v>73</v>
      </c>
      <c r="AC26" s="150"/>
      <c r="AD26" s="148">
        <v>3.7213699999999998</v>
      </c>
      <c r="AE26" s="132">
        <v>15.060384389999999</v>
      </c>
      <c r="AF26" s="133"/>
      <c r="AG26" s="130" t="s">
        <v>61</v>
      </c>
      <c r="AH26" s="130" t="s">
        <v>61</v>
      </c>
      <c r="AI26" s="150"/>
      <c r="AJ26" s="148">
        <v>53.011610000000005</v>
      </c>
      <c r="AK26" s="132">
        <v>188.302539881</v>
      </c>
      <c r="AL26" s="132">
        <v>183.21837130421301</v>
      </c>
      <c r="AM26" s="133">
        <v>97.3</v>
      </c>
      <c r="AN26" s="132">
        <v>47.828845129774002</v>
      </c>
      <c r="AO26" s="133">
        <v>25.4</v>
      </c>
      <c r="AP26" s="71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</row>
    <row r="27" spans="1:246" s="102" customFormat="1" ht="12" customHeight="1" x14ac:dyDescent="0.25">
      <c r="A27" s="64"/>
      <c r="B27" s="124" t="s">
        <v>33</v>
      </c>
      <c r="C27" s="148">
        <v>0.33439999999999998</v>
      </c>
      <c r="D27" s="132">
        <v>1.2469775999999999</v>
      </c>
      <c r="E27" s="132" t="s">
        <v>61</v>
      </c>
      <c r="F27" s="132" t="s">
        <v>61</v>
      </c>
      <c r="G27" s="68"/>
      <c r="H27" s="148">
        <v>9.0027699999999999</v>
      </c>
      <c r="I27" s="132">
        <v>38.815442855000001</v>
      </c>
      <c r="J27" s="132">
        <v>28.451719612714999</v>
      </c>
      <c r="K27" s="133">
        <v>73.3</v>
      </c>
      <c r="L27" s="133"/>
      <c r="M27" s="148">
        <v>9.3371700000000004</v>
      </c>
      <c r="N27" s="132">
        <v>40.062420455000002</v>
      </c>
      <c r="O27" s="132">
        <v>28.451719612714999</v>
      </c>
      <c r="P27" s="133">
        <v>71.018473895438532</v>
      </c>
      <c r="Q27" s="133"/>
      <c r="R27" s="148">
        <v>1.8507</v>
      </c>
      <c r="S27" s="132">
        <v>5.49028662</v>
      </c>
      <c r="T27" s="132">
        <v>4.6008601875599995</v>
      </c>
      <c r="U27" s="133">
        <v>83.8</v>
      </c>
      <c r="V27" s="123"/>
      <c r="W27" s="93" t="s">
        <v>33</v>
      </c>
      <c r="X27" s="148">
        <v>65.260870000000011</v>
      </c>
      <c r="Y27" s="132">
        <v>254.75885821900005</v>
      </c>
      <c r="Z27" s="133"/>
      <c r="AA27" s="132">
        <v>181.38830705192805</v>
      </c>
      <c r="AB27" s="149">
        <v>71.2</v>
      </c>
      <c r="AC27" s="150"/>
      <c r="AD27" s="148">
        <v>7.0464099999999998</v>
      </c>
      <c r="AE27" s="132">
        <v>32.675612451999996</v>
      </c>
      <c r="AF27" s="133"/>
      <c r="AG27" s="132">
        <v>32.675612451999996</v>
      </c>
      <c r="AH27" s="133">
        <v>100</v>
      </c>
      <c r="AI27" s="150"/>
      <c r="AJ27" s="148">
        <v>23.846309999999999</v>
      </c>
      <c r="AK27" s="132">
        <v>87.179724729</v>
      </c>
      <c r="AL27" s="132">
        <v>86.046388307523003</v>
      </c>
      <c r="AM27" s="133">
        <v>98.7</v>
      </c>
      <c r="AN27" s="132">
        <v>36.789843835638003</v>
      </c>
      <c r="AO27" s="133">
        <v>42.2</v>
      </c>
      <c r="AP27" s="71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</row>
    <row r="28" spans="1:246" s="102" customFormat="1" ht="12" customHeight="1" x14ac:dyDescent="0.25">
      <c r="A28" s="64"/>
      <c r="B28" s="124" t="s">
        <v>34</v>
      </c>
      <c r="C28" s="148">
        <v>0.14876</v>
      </c>
      <c r="D28" s="132" t="s">
        <v>61</v>
      </c>
      <c r="E28" s="132" t="s">
        <v>61</v>
      </c>
      <c r="F28" s="132" t="s">
        <v>61</v>
      </c>
      <c r="G28" s="68"/>
      <c r="H28" s="148">
        <v>3.3234500000000002</v>
      </c>
      <c r="I28" s="132">
        <v>8.9101694500000015</v>
      </c>
      <c r="J28" s="132">
        <v>0.4633288114000001</v>
      </c>
      <c r="K28" s="133">
        <v>5.2</v>
      </c>
      <c r="L28" s="133"/>
      <c r="M28" s="148">
        <v>3.4722100000000005</v>
      </c>
      <c r="N28" s="132">
        <v>9.1141491620000021</v>
      </c>
      <c r="O28" s="132">
        <v>0.4633288114000001</v>
      </c>
      <c r="P28" s="133">
        <v>5.0836211166235463</v>
      </c>
      <c r="Q28" s="133"/>
      <c r="R28" s="148">
        <v>0.67627999999999999</v>
      </c>
      <c r="S28" s="132">
        <v>1.1071379879999999</v>
      </c>
      <c r="T28" s="132" t="s">
        <v>61</v>
      </c>
      <c r="U28" s="133" t="s">
        <v>61</v>
      </c>
      <c r="V28" s="123"/>
      <c r="W28" s="93" t="s">
        <v>34</v>
      </c>
      <c r="X28" s="148">
        <v>55.471159999999998</v>
      </c>
      <c r="Y28" s="132">
        <v>141.11308392399999</v>
      </c>
      <c r="Z28" s="133"/>
      <c r="AA28" s="132">
        <v>54.328537310739996</v>
      </c>
      <c r="AB28" s="149">
        <v>38.5</v>
      </c>
      <c r="AC28" s="150"/>
      <c r="AD28" s="148">
        <v>0.21959000000000001</v>
      </c>
      <c r="AE28" s="132">
        <v>0.60960379899999995</v>
      </c>
      <c r="AF28" s="133"/>
      <c r="AG28" s="130" t="s">
        <v>61</v>
      </c>
      <c r="AH28" s="130" t="s">
        <v>61</v>
      </c>
      <c r="AI28" s="150"/>
      <c r="AJ28" s="148">
        <v>26.790649999999999</v>
      </c>
      <c r="AK28" s="132">
        <v>61.739052924999996</v>
      </c>
      <c r="AL28" s="132">
        <v>57.293841114399989</v>
      </c>
      <c r="AM28" s="133">
        <v>92.8</v>
      </c>
      <c r="AN28" s="132">
        <v>25.251272646324995</v>
      </c>
      <c r="AO28" s="133">
        <v>40.9</v>
      </c>
      <c r="AP28" s="71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</row>
    <row r="29" spans="1:246" s="102" customFormat="1" ht="12" customHeight="1" x14ac:dyDescent="0.25">
      <c r="A29" s="64"/>
      <c r="B29" s="124" t="s">
        <v>35</v>
      </c>
      <c r="C29" s="148">
        <v>1E-4</v>
      </c>
      <c r="D29" s="132" t="s">
        <v>61</v>
      </c>
      <c r="E29" s="132" t="s">
        <v>61</v>
      </c>
      <c r="F29" s="132" t="s">
        <v>61</v>
      </c>
      <c r="G29" s="68"/>
      <c r="H29" s="148">
        <v>2.3140000000000001E-2</v>
      </c>
      <c r="I29" s="132" t="s">
        <v>61</v>
      </c>
      <c r="J29" s="130" t="s">
        <v>61</v>
      </c>
      <c r="K29" s="130" t="s">
        <v>61</v>
      </c>
      <c r="L29" s="133"/>
      <c r="M29" s="148">
        <v>2.324E-2</v>
      </c>
      <c r="N29" s="132" t="s">
        <v>61</v>
      </c>
      <c r="O29" s="130" t="s">
        <v>61</v>
      </c>
      <c r="P29" s="130" t="s">
        <v>61</v>
      </c>
      <c r="Q29" s="130"/>
      <c r="R29" s="148">
        <v>3.9609999999999992E-2</v>
      </c>
      <c r="S29" s="132">
        <v>3.4005184999999993E-2</v>
      </c>
      <c r="T29" s="132" t="s">
        <v>61</v>
      </c>
      <c r="U29" s="133" t="s">
        <v>61</v>
      </c>
      <c r="V29" s="151"/>
      <c r="W29" s="93" t="s">
        <v>35</v>
      </c>
      <c r="X29" s="148">
        <v>3.3014200000000002</v>
      </c>
      <c r="Y29" s="132">
        <v>8.5044579200000001</v>
      </c>
      <c r="Z29" s="133"/>
      <c r="AA29" s="132">
        <v>1.3607132672</v>
      </c>
      <c r="AB29" s="149">
        <v>16</v>
      </c>
      <c r="AC29" s="150"/>
      <c r="AD29" s="148" t="s">
        <v>87</v>
      </c>
      <c r="AE29" s="132" t="s">
        <v>87</v>
      </c>
      <c r="AF29" s="132"/>
      <c r="AG29" s="132" t="s">
        <v>87</v>
      </c>
      <c r="AH29" s="132" t="s">
        <v>87</v>
      </c>
      <c r="AI29" s="150"/>
      <c r="AJ29" s="148">
        <v>0.73718000000000017</v>
      </c>
      <c r="AK29" s="132">
        <v>1.5412959440000005</v>
      </c>
      <c r="AL29" s="132" t="s">
        <v>61</v>
      </c>
      <c r="AM29" s="133" t="s">
        <v>61</v>
      </c>
      <c r="AN29" s="132" t="s">
        <v>61</v>
      </c>
      <c r="AO29" s="133" t="s">
        <v>61</v>
      </c>
      <c r="AP29" s="71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</row>
    <row r="30" spans="1:246" s="102" customFormat="1" ht="12" customHeight="1" x14ac:dyDescent="0.25">
      <c r="A30" s="64"/>
      <c r="B30" s="124" t="s">
        <v>36</v>
      </c>
      <c r="C30" s="148">
        <v>8.4999999999999995E-4</v>
      </c>
      <c r="D30" s="132" t="s">
        <v>61</v>
      </c>
      <c r="E30" s="132" t="s">
        <v>61</v>
      </c>
      <c r="F30" s="132" t="s">
        <v>61</v>
      </c>
      <c r="G30" s="68"/>
      <c r="H30" s="148">
        <v>2.9999999999999997E-5</v>
      </c>
      <c r="I30" s="132" t="s">
        <v>61</v>
      </c>
      <c r="J30" s="130" t="s">
        <v>61</v>
      </c>
      <c r="K30" s="130" t="s">
        <v>61</v>
      </c>
      <c r="L30" s="133"/>
      <c r="M30" s="148">
        <v>8.7999999999999992E-4</v>
      </c>
      <c r="N30" s="132" t="s">
        <v>61</v>
      </c>
      <c r="O30" s="130" t="s">
        <v>61</v>
      </c>
      <c r="P30" s="130" t="s">
        <v>61</v>
      </c>
      <c r="Q30" s="133"/>
      <c r="R30" s="148">
        <v>2.0600000000000002E-3</v>
      </c>
      <c r="S30" s="132" t="s">
        <v>61</v>
      </c>
      <c r="T30" s="130" t="s">
        <v>61</v>
      </c>
      <c r="U30" s="130" t="s">
        <v>61</v>
      </c>
      <c r="V30" s="151"/>
      <c r="W30" s="93" t="s">
        <v>36</v>
      </c>
      <c r="X30" s="148">
        <v>1.70462</v>
      </c>
      <c r="Y30" s="132">
        <v>3.9398882060000004</v>
      </c>
      <c r="Z30" s="133"/>
      <c r="AA30" s="132" t="s">
        <v>61</v>
      </c>
      <c r="AB30" s="132" t="s">
        <v>61</v>
      </c>
      <c r="AC30" s="150"/>
      <c r="AD30" s="148" t="s">
        <v>87</v>
      </c>
      <c r="AE30" s="132" t="s">
        <v>87</v>
      </c>
      <c r="AF30" s="132"/>
      <c r="AG30" s="132" t="s">
        <v>87</v>
      </c>
      <c r="AH30" s="132" t="s">
        <v>87</v>
      </c>
      <c r="AI30" s="150"/>
      <c r="AJ30" s="148">
        <v>0.25902000000000003</v>
      </c>
      <c r="AK30" s="132">
        <v>0.46843767000000003</v>
      </c>
      <c r="AL30" s="132" t="s">
        <v>61</v>
      </c>
      <c r="AM30" s="130" t="s">
        <v>61</v>
      </c>
      <c r="AN30" s="132" t="s">
        <v>61</v>
      </c>
      <c r="AO30" s="132" t="s">
        <v>61</v>
      </c>
      <c r="AP30" s="71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</row>
    <row r="31" spans="1:246" s="102" customFormat="1" ht="12" customHeight="1" x14ac:dyDescent="0.25">
      <c r="A31" s="64"/>
      <c r="B31" s="125" t="s">
        <v>116</v>
      </c>
      <c r="C31" s="152">
        <v>0.67264000000000002</v>
      </c>
      <c r="D31" s="153">
        <v>3.3819666559999999</v>
      </c>
      <c r="E31" s="153" t="s">
        <v>61</v>
      </c>
      <c r="F31" s="153" t="s">
        <v>61</v>
      </c>
      <c r="G31" s="70"/>
      <c r="H31" s="152">
        <v>1.1648000000000001</v>
      </c>
      <c r="I31" s="153">
        <v>5.8486937599999997</v>
      </c>
      <c r="J31" s="134" t="s">
        <v>61</v>
      </c>
      <c r="K31" s="134" t="s">
        <v>61</v>
      </c>
      <c r="L31" s="154"/>
      <c r="M31" s="152">
        <v>1.83744</v>
      </c>
      <c r="N31" s="134">
        <v>9.2306604159999992</v>
      </c>
      <c r="O31" s="134" t="s">
        <v>61</v>
      </c>
      <c r="P31" s="134" t="s">
        <v>61</v>
      </c>
      <c r="Q31" s="154"/>
      <c r="R31" s="152">
        <v>0.34858</v>
      </c>
      <c r="S31" s="153">
        <v>1.275035924</v>
      </c>
      <c r="T31" s="134" t="s">
        <v>61</v>
      </c>
      <c r="U31" s="134" t="s">
        <v>61</v>
      </c>
      <c r="V31" s="155"/>
      <c r="W31" s="274" t="s">
        <v>116</v>
      </c>
      <c r="X31" s="152">
        <v>0.84495000000000009</v>
      </c>
      <c r="Y31" s="153">
        <v>2.6835612000000002</v>
      </c>
      <c r="Z31" s="154"/>
      <c r="AA31" s="314">
        <v>2.6835612000000002</v>
      </c>
      <c r="AB31" s="276">
        <v>100</v>
      </c>
      <c r="AC31" s="156"/>
      <c r="AD31" s="152" t="s">
        <v>87</v>
      </c>
      <c r="AE31" s="135" t="s">
        <v>87</v>
      </c>
      <c r="AF31" s="135"/>
      <c r="AG31" s="135" t="s">
        <v>87</v>
      </c>
      <c r="AH31" s="135" t="s">
        <v>87</v>
      </c>
      <c r="AI31" s="156"/>
      <c r="AJ31" s="152">
        <v>1.7805199999999999</v>
      </c>
      <c r="AK31" s="153">
        <v>6.5113616399999987</v>
      </c>
      <c r="AL31" s="153" t="s">
        <v>61</v>
      </c>
      <c r="AM31" s="154" t="s">
        <v>61</v>
      </c>
      <c r="AN31" s="153" t="s">
        <v>61</v>
      </c>
      <c r="AO31" s="134" t="s">
        <v>61</v>
      </c>
      <c r="AP31" s="72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</row>
    <row r="32" spans="1:246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3"/>
      <c r="AA32" s="130"/>
      <c r="AB32" s="149"/>
      <c r="AC32" s="150"/>
      <c r="AD32" s="148"/>
      <c r="AE32" s="130"/>
      <c r="AF32" s="133"/>
      <c r="AG32" s="130"/>
      <c r="AH32" s="133"/>
      <c r="AI32" s="150"/>
      <c r="AJ32" s="148"/>
      <c r="AK32" s="130"/>
      <c r="AL32" s="130"/>
      <c r="AM32" s="133"/>
      <c r="AN32" s="130"/>
      <c r="AO32" s="133"/>
      <c r="AP32" s="71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</row>
    <row r="33" spans="1:246" s="115" customFormat="1" ht="12" customHeight="1" x14ac:dyDescent="0.25">
      <c r="A33" s="74"/>
      <c r="B33" s="128" t="s">
        <v>38</v>
      </c>
      <c r="C33" s="157">
        <v>22.812090000000001</v>
      </c>
      <c r="D33" s="158">
        <v>87.061696625999986</v>
      </c>
      <c r="E33" s="158">
        <v>33.257568111131995</v>
      </c>
      <c r="F33" s="160">
        <v>38.200000000000003</v>
      </c>
      <c r="G33" s="69"/>
      <c r="H33" s="157">
        <v>193.44914000000006</v>
      </c>
      <c r="I33" s="158">
        <v>700.46246706500006</v>
      </c>
      <c r="J33" s="158">
        <v>121.88046926931</v>
      </c>
      <c r="K33" s="160">
        <v>17.399999999999999</v>
      </c>
      <c r="L33" s="159"/>
      <c r="M33" s="157">
        <v>216.26123000000007</v>
      </c>
      <c r="N33" s="158">
        <v>787.52416369100001</v>
      </c>
      <c r="O33" s="158">
        <v>155.138037380442</v>
      </c>
      <c r="P33" s="160">
        <v>19.699463779414057</v>
      </c>
      <c r="Q33" s="159"/>
      <c r="R33" s="157">
        <v>23.560639999999999</v>
      </c>
      <c r="S33" s="158">
        <v>60.833674673999994</v>
      </c>
      <c r="T33" s="158">
        <v>16.242591137957998</v>
      </c>
      <c r="U33" s="160">
        <v>26.7</v>
      </c>
      <c r="V33" s="71"/>
      <c r="W33" s="94" t="s">
        <v>38</v>
      </c>
      <c r="X33" s="157">
        <v>422.65298999999999</v>
      </c>
      <c r="Y33" s="158">
        <v>1491.6278171770002</v>
      </c>
      <c r="Z33" s="159"/>
      <c r="AA33" s="158">
        <v>981.49110370246603</v>
      </c>
      <c r="AB33" s="160">
        <v>65.8</v>
      </c>
      <c r="AC33" s="280"/>
      <c r="AD33" s="157">
        <v>162.84083000000004</v>
      </c>
      <c r="AE33" s="158">
        <v>636.96502222599986</v>
      </c>
      <c r="AF33" s="159"/>
      <c r="AG33" s="158">
        <v>504.47629760299191</v>
      </c>
      <c r="AH33" s="160">
        <v>79.2</v>
      </c>
      <c r="AI33" s="158"/>
      <c r="AJ33" s="157">
        <v>354.4595700000001</v>
      </c>
      <c r="AK33" s="158">
        <v>1213.399302992</v>
      </c>
      <c r="AL33" s="158">
        <v>1130.8881503885441</v>
      </c>
      <c r="AM33" s="160">
        <v>93.2</v>
      </c>
      <c r="AN33" s="158">
        <v>481.71952328782402</v>
      </c>
      <c r="AO33" s="160">
        <v>39.700000000000003</v>
      </c>
      <c r="AP33" s="71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</row>
    <row r="34" spans="1:246" s="102" customFormat="1" ht="12" customHeight="1" x14ac:dyDescent="0.2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68"/>
      <c r="R34" s="75"/>
      <c r="S34" s="67"/>
      <c r="T34" s="67"/>
      <c r="U34" s="130"/>
      <c r="V34" s="123"/>
      <c r="W34" s="93" t="s">
        <v>39</v>
      </c>
      <c r="X34" s="75"/>
      <c r="Y34" s="67"/>
      <c r="Z34" s="68"/>
      <c r="AA34" s="67"/>
      <c r="AB34" s="150"/>
      <c r="AC34" s="65"/>
      <c r="AD34" s="75"/>
      <c r="AE34" s="67"/>
      <c r="AF34" s="68"/>
      <c r="AG34" s="67"/>
      <c r="AH34" s="133"/>
      <c r="AI34" s="65"/>
      <c r="AJ34" s="75"/>
      <c r="AK34" s="67"/>
      <c r="AL34" s="67"/>
      <c r="AM34" s="315"/>
      <c r="AN34" s="67"/>
      <c r="AO34" s="133"/>
      <c r="AP34" s="71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</row>
    <row r="35" spans="1:246" s="12" customFormat="1" ht="12" customHeight="1" x14ac:dyDescent="0.2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9"/>
      <c r="R35" s="82"/>
      <c r="S35" s="66"/>
      <c r="T35" s="66"/>
      <c r="U35" s="130"/>
      <c r="V35" s="161"/>
      <c r="W35" s="116" t="s">
        <v>37</v>
      </c>
      <c r="X35" s="82"/>
      <c r="Y35" s="66"/>
      <c r="Z35" s="19"/>
      <c r="AA35" s="67"/>
      <c r="AB35" s="150"/>
      <c r="AC35" s="56"/>
      <c r="AD35" s="82"/>
      <c r="AE35" s="66"/>
      <c r="AF35" s="19"/>
      <c r="AG35" s="66"/>
      <c r="AH35" s="133"/>
      <c r="AI35" s="56"/>
      <c r="AJ35" s="82"/>
      <c r="AK35" s="66"/>
      <c r="AL35" s="66"/>
      <c r="AM35" s="315"/>
      <c r="AN35" s="66"/>
      <c r="AO35" s="133"/>
      <c r="AP35" s="73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</row>
    <row r="36" spans="1:246" s="12" customFormat="1" ht="5.25" customHeight="1" x14ac:dyDescent="0.2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58"/>
      <c r="R36" s="81"/>
      <c r="S36" s="57"/>
      <c r="T36" s="57"/>
      <c r="U36" s="134"/>
      <c r="V36" s="163"/>
      <c r="W36" s="92"/>
      <c r="X36" s="81"/>
      <c r="Y36" s="57"/>
      <c r="Z36" s="58"/>
      <c r="AA36" s="60"/>
      <c r="AB36" s="156"/>
      <c r="AC36" s="87"/>
      <c r="AD36" s="81"/>
      <c r="AE36" s="57"/>
      <c r="AF36" s="58"/>
      <c r="AG36" s="57"/>
      <c r="AH36" s="154"/>
      <c r="AI36" s="87"/>
      <c r="AJ36" s="81"/>
      <c r="AK36" s="57"/>
      <c r="AL36" s="57"/>
      <c r="AM36" s="162"/>
      <c r="AN36" s="57"/>
      <c r="AO36" s="154"/>
      <c r="AP36" s="59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</row>
    <row r="37" spans="1:246" s="32" customFormat="1" ht="12" customHeight="1" x14ac:dyDescent="0.3">
      <c r="A37" s="47" t="s">
        <v>10</v>
      </c>
      <c r="B37" s="103" t="s">
        <v>130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53"/>
      <c r="S37" s="53"/>
      <c r="T37" s="53"/>
      <c r="U37" s="316"/>
      <c r="V37" s="53"/>
      <c r="W37" s="126" t="s">
        <v>131</v>
      </c>
      <c r="X37" s="37"/>
      <c r="Y37" s="36"/>
      <c r="Z37" s="37"/>
      <c r="AA37" s="10"/>
      <c r="AB37" s="185"/>
      <c r="AC37" s="36"/>
      <c r="AD37" s="104"/>
      <c r="AE37" s="37"/>
      <c r="AF37" s="37"/>
      <c r="AG37" s="36"/>
      <c r="AH37" s="187"/>
      <c r="AI37" s="37"/>
      <c r="AJ37" s="37"/>
      <c r="AK37" s="37"/>
      <c r="AL37" s="37"/>
      <c r="AM37" s="37"/>
      <c r="AO37" s="176"/>
    </row>
    <row r="38" spans="1:246" s="106" customFormat="1" ht="12" customHeight="1" x14ac:dyDescent="0.2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107"/>
      <c r="S38" s="107"/>
      <c r="T38" s="107"/>
      <c r="U38" s="175"/>
      <c r="V38" s="107"/>
      <c r="X38" s="48"/>
      <c r="Y38" s="108"/>
      <c r="Z38" s="48"/>
      <c r="AA38" s="49"/>
      <c r="AB38" s="186"/>
      <c r="AC38" s="108"/>
      <c r="AD38" s="109"/>
      <c r="AE38" s="48"/>
      <c r="AF38" s="48"/>
      <c r="AG38" s="108"/>
      <c r="AH38" s="49"/>
      <c r="AI38" s="48"/>
      <c r="AJ38" s="48"/>
      <c r="AK38" s="48"/>
      <c r="AL38" s="48"/>
      <c r="AM38" s="48"/>
      <c r="AO38" s="189"/>
    </row>
    <row r="39" spans="1:246" s="106" customFormat="1" ht="12" customHeight="1" x14ac:dyDescent="0.2">
      <c r="A39" s="107"/>
      <c r="B39" s="127" t="s">
        <v>132</v>
      </c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07"/>
      <c r="T39" s="107"/>
      <c r="U39" s="175"/>
      <c r="V39" s="107"/>
      <c r="W39" s="110"/>
      <c r="X39" s="48"/>
      <c r="Y39" s="51"/>
      <c r="Z39" s="48"/>
      <c r="AA39" s="50"/>
      <c r="AB39" s="186"/>
      <c r="AC39" s="51"/>
      <c r="AD39" s="52"/>
      <c r="AE39" s="48"/>
      <c r="AF39" s="48"/>
      <c r="AG39" s="51"/>
      <c r="AH39" s="282"/>
      <c r="AI39" s="48"/>
      <c r="AJ39" s="48"/>
      <c r="AK39" s="48"/>
      <c r="AL39" s="48"/>
      <c r="AM39" s="48"/>
      <c r="AO39" s="189"/>
    </row>
    <row r="40" spans="1:246" s="12" customFormat="1" ht="12" customHeight="1" x14ac:dyDescent="0.25">
      <c r="A40" s="38" t="s">
        <v>5</v>
      </c>
      <c r="B40" s="136"/>
      <c r="D40" s="38"/>
      <c r="E40" s="38"/>
      <c r="F40" s="283"/>
      <c r="G40" s="38"/>
      <c r="H40" s="38"/>
      <c r="I40" s="38"/>
      <c r="J40" s="38"/>
      <c r="K40" s="283"/>
      <c r="L40" s="38"/>
      <c r="M40" s="38"/>
      <c r="N40" s="38"/>
      <c r="O40" s="38"/>
      <c r="P40" s="283"/>
      <c r="Q40" s="38"/>
      <c r="R40" s="38"/>
      <c r="S40" s="38"/>
      <c r="T40" s="38"/>
      <c r="U40" s="283"/>
      <c r="V40" s="38"/>
      <c r="W40" s="34"/>
      <c r="X40" s="35"/>
      <c r="Y40" s="39"/>
      <c r="Z40" s="35"/>
      <c r="AA40" s="19"/>
      <c r="AB40" s="159"/>
      <c r="AC40" s="39"/>
      <c r="AD40" s="40"/>
      <c r="AE40" s="35"/>
      <c r="AF40" s="35"/>
      <c r="AG40" s="39"/>
      <c r="AH40" s="132"/>
      <c r="AI40" s="35"/>
      <c r="AJ40" s="35"/>
      <c r="AK40" s="35"/>
      <c r="AL40" s="35"/>
      <c r="AM40" s="35"/>
      <c r="AO40" s="100"/>
    </row>
    <row r="41" spans="1:246" s="32" customFormat="1" ht="12" customHeight="1" x14ac:dyDescent="0.25">
      <c r="A41" s="12" t="s">
        <v>4</v>
      </c>
      <c r="B41" s="12" t="s">
        <v>122</v>
      </c>
      <c r="F41" s="176"/>
      <c r="K41" s="176"/>
      <c r="P41" s="176"/>
      <c r="U41" s="176"/>
      <c r="W41" s="12" t="s">
        <v>122</v>
      </c>
      <c r="AB41" s="176"/>
      <c r="AH41" s="176"/>
      <c r="AO41" s="176"/>
    </row>
    <row r="42" spans="1:246" s="32" customFormat="1" ht="12" customHeight="1" x14ac:dyDescent="0.25">
      <c r="A42" s="12"/>
      <c r="B42" s="12" t="s">
        <v>123</v>
      </c>
      <c r="F42" s="176"/>
      <c r="K42" s="176"/>
      <c r="P42" s="176"/>
      <c r="U42" s="176"/>
      <c r="W42" s="12" t="s">
        <v>123</v>
      </c>
      <c r="AB42" s="176"/>
      <c r="AH42" s="176"/>
      <c r="AO42" s="176"/>
    </row>
    <row r="43" spans="1:246" s="32" customFormat="1" ht="12" customHeight="1" x14ac:dyDescent="0.25">
      <c r="B43" s="46" t="s">
        <v>124</v>
      </c>
      <c r="F43" s="176"/>
      <c r="K43" s="176"/>
      <c r="P43" s="176"/>
      <c r="U43" s="176"/>
      <c r="W43" s="46" t="s">
        <v>124</v>
      </c>
      <c r="AB43" s="176"/>
      <c r="AH43" s="176"/>
      <c r="AO43" s="176"/>
    </row>
    <row r="44" spans="1:246" s="32" customFormat="1" ht="12" customHeight="1" x14ac:dyDescent="0.25">
      <c r="F44" s="176"/>
      <c r="K44" s="176"/>
      <c r="P44" s="176"/>
      <c r="U44" s="176"/>
      <c r="AB44" s="176"/>
      <c r="AH44" s="176"/>
      <c r="AO44" s="176"/>
    </row>
    <row r="45" spans="1:246" s="32" customFormat="1" ht="12" customHeight="1" x14ac:dyDescent="0.25">
      <c r="B45" s="21"/>
      <c r="C45" s="812"/>
      <c r="D45" s="812"/>
      <c r="E45" s="812"/>
      <c r="F45" s="812"/>
      <c r="G45" s="812"/>
      <c r="H45" s="812"/>
      <c r="I45" s="812"/>
      <c r="J45" s="812"/>
      <c r="K45" s="812"/>
      <c r="L45" s="812"/>
      <c r="M45" s="812"/>
      <c r="N45" s="812"/>
      <c r="O45" s="812"/>
      <c r="P45" s="812"/>
      <c r="Q45" s="813"/>
      <c r="R45" s="813"/>
      <c r="S45" s="813"/>
      <c r="T45" s="813"/>
      <c r="U45" s="813"/>
      <c r="V45" s="813"/>
      <c r="W45" s="813"/>
      <c r="AB45" s="176"/>
      <c r="AH45" s="176"/>
      <c r="AO45" s="176"/>
    </row>
    <row r="49" spans="4:4" ht="12" customHeight="1" x14ac:dyDescent="0.25">
      <c r="D49" s="164"/>
    </row>
  </sheetData>
  <mergeCells count="17">
    <mergeCell ref="AL10:AO10"/>
    <mergeCell ref="AL11:AO11"/>
    <mergeCell ref="AL12:AM12"/>
    <mergeCell ref="AN12:AO12"/>
    <mergeCell ref="C45:W45"/>
    <mergeCell ref="J12:K12"/>
    <mergeCell ref="J11:K11"/>
    <mergeCell ref="O11:P11"/>
    <mergeCell ref="O12:P12"/>
    <mergeCell ref="E12:F12"/>
    <mergeCell ref="E11:F11"/>
    <mergeCell ref="E10:F10"/>
    <mergeCell ref="J10:K10"/>
    <mergeCell ref="T11:U11"/>
    <mergeCell ref="T12:U12"/>
    <mergeCell ref="O10:P10"/>
    <mergeCell ref="T10:U10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0.39997558519241921"/>
  </sheetPr>
  <dimension ref="A1:IJ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4" width="8.453125" style="1" customWidth="1"/>
    <col min="5" max="5" width="8" style="1" customWidth="1"/>
    <col min="6" max="6" width="4" style="1" customWidth="1"/>
    <col min="7" max="7" width="1.453125" style="1" customWidth="1"/>
    <col min="8" max="8" width="6.81640625" style="1" customWidth="1"/>
    <col min="9" max="9" width="8.453125" style="1" customWidth="1"/>
    <col min="10" max="10" width="8" style="1" customWidth="1"/>
    <col min="11" max="11" width="4" style="1" customWidth="1"/>
    <col min="12" max="12" width="1.453125" style="1" customWidth="1"/>
    <col min="13" max="13" width="6.81640625" style="1" customWidth="1"/>
    <col min="14" max="14" width="8.453125" style="1" customWidth="1"/>
    <col min="15" max="15" width="8" style="1" customWidth="1"/>
    <col min="16" max="16" width="4" style="1" customWidth="1"/>
    <col min="17" max="17" width="1.54296875" style="1" customWidth="1"/>
    <col min="18" max="18" width="6.81640625" style="1" customWidth="1"/>
    <col min="19" max="19" width="8.453125" style="1" customWidth="1"/>
    <col min="20" max="20" width="8" style="1" customWidth="1"/>
    <col min="21" max="21" width="7.1796875" style="1" customWidth="1"/>
    <col min="22" max="22" width="1.1796875" style="1" customWidth="1"/>
    <col min="23" max="23" width="15.54296875" style="1" customWidth="1"/>
    <col min="24" max="24" width="7.453125" style="1" customWidth="1"/>
    <col min="25" max="26" width="8.453125" style="1" customWidth="1"/>
    <col min="27" max="27" width="5" style="1" customWidth="1"/>
    <col min="28" max="28" width="1.54296875" style="1" customWidth="1"/>
    <col min="29" max="29" width="7.453125" style="1" customWidth="1"/>
    <col min="30" max="30" width="8.453125" style="1" customWidth="1"/>
    <col min="31" max="31" width="9.453125" style="1" customWidth="1"/>
    <col min="32" max="32" width="5" style="1" customWidth="1"/>
    <col min="33" max="33" width="1.54296875" style="1" customWidth="1"/>
    <col min="34" max="34" width="7.453125" style="1" customWidth="1"/>
    <col min="35" max="35" width="8.453125" style="1" customWidth="1"/>
    <col min="36" max="36" width="8.54296875" style="1" customWidth="1"/>
    <col min="37" max="37" width="3.54296875" style="1" customWidth="1"/>
    <col min="38" max="38" width="8.54296875" style="1" customWidth="1"/>
    <col min="39" max="39" width="5" style="1" customWidth="1"/>
    <col min="40" max="40" width="1.453125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37"/>
      <c r="G1" s="21"/>
      <c r="H1" s="2"/>
      <c r="I1" s="2"/>
      <c r="J1" s="3"/>
      <c r="K1" s="2"/>
      <c r="L1" s="2"/>
      <c r="M1" s="2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41" s="32" customFormat="1" ht="12" customHeight="1" x14ac:dyDescent="0.25">
      <c r="A2" s="21"/>
      <c r="B2" s="21"/>
      <c r="C2" s="21"/>
      <c r="D2" s="21"/>
      <c r="E2" s="21"/>
      <c r="F2" s="95"/>
      <c r="G2" s="21"/>
      <c r="H2" s="96"/>
      <c r="I2" s="2"/>
      <c r="J2" s="2"/>
      <c r="K2" s="2"/>
      <c r="L2" s="2"/>
      <c r="M2" s="121"/>
      <c r="N2" s="122">
        <v>39464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122">
        <f>N2</f>
        <v>39464</v>
      </c>
      <c r="AJ2" s="2"/>
      <c r="AK2" s="2"/>
    </row>
    <row r="3" spans="1:41" s="32" customFormat="1" ht="12" customHeight="1" x14ac:dyDescent="0.25">
      <c r="A3" s="21"/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41" s="97" customFormat="1" ht="21.75" customHeight="1" x14ac:dyDescent="0.35">
      <c r="A4" s="41"/>
      <c r="B4" s="224" t="s">
        <v>133</v>
      </c>
      <c r="D4" s="43"/>
      <c r="E4" s="43"/>
      <c r="F4" s="43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118" t="str">
        <f>B4</f>
        <v>Viljasadon laatu vuonna 2007</v>
      </c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5" spans="1:41" s="97" customFormat="1" ht="13.5" customHeight="1" x14ac:dyDescent="0.35">
      <c r="A5" s="42" t="s">
        <v>97</v>
      </c>
      <c r="B5" s="225" t="s">
        <v>99</v>
      </c>
      <c r="D5" s="45"/>
      <c r="E5" s="45"/>
      <c r="F5" s="45"/>
      <c r="G5" s="45"/>
      <c r="H5" s="45"/>
      <c r="I5" s="45"/>
      <c r="J5" s="45"/>
      <c r="K5" s="45"/>
      <c r="L5" s="45"/>
      <c r="M5" s="44"/>
      <c r="N5" s="45"/>
      <c r="O5" s="45"/>
      <c r="P5" s="45"/>
      <c r="Q5" s="45"/>
      <c r="R5" s="45"/>
      <c r="S5" s="45"/>
      <c r="T5" s="45"/>
      <c r="U5" s="45"/>
      <c r="V5" s="45"/>
      <c r="W5" s="119" t="str">
        <f>B5</f>
        <v>Spannmålskördens kvalitet 2007</v>
      </c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</row>
    <row r="6" spans="1:41" s="97" customFormat="1" ht="13.5" customHeight="1" x14ac:dyDescent="0.35">
      <c r="A6" s="42" t="s">
        <v>99</v>
      </c>
      <c r="B6" s="226" t="s">
        <v>134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120" t="str">
        <f>B6</f>
        <v>Grain quality 2007</v>
      </c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</row>
    <row r="7" spans="1:41" s="32" customFormat="1" ht="9.75" customHeight="1" x14ac:dyDescent="0.3">
      <c r="A7" s="23"/>
      <c r="B7" s="23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88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</row>
    <row r="8" spans="1:41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5"/>
      <c r="H8" s="310" t="s">
        <v>43</v>
      </c>
      <c r="I8" s="24"/>
      <c r="J8" s="24"/>
      <c r="K8" s="24"/>
      <c r="L8" s="25"/>
      <c r="M8" s="310" t="s">
        <v>46</v>
      </c>
      <c r="N8" s="24"/>
      <c r="O8" s="24"/>
      <c r="P8" s="24"/>
      <c r="Q8" s="25"/>
      <c r="R8" s="5" t="s">
        <v>48</v>
      </c>
      <c r="S8" s="24"/>
      <c r="T8" s="24"/>
      <c r="U8" s="24"/>
      <c r="V8" s="25"/>
      <c r="W8" s="111" t="s">
        <v>101</v>
      </c>
      <c r="X8" s="76" t="s">
        <v>50</v>
      </c>
      <c r="Y8" s="24"/>
      <c r="Z8" s="24"/>
      <c r="AA8" s="54"/>
      <c r="AB8" s="254"/>
      <c r="AC8" s="76" t="s">
        <v>52</v>
      </c>
      <c r="AD8" s="24"/>
      <c r="AE8" s="24"/>
      <c r="AF8" s="54"/>
      <c r="AG8" s="254"/>
      <c r="AH8" s="76" t="s">
        <v>54</v>
      </c>
      <c r="AI8" s="24"/>
      <c r="AJ8" s="24"/>
      <c r="AK8" s="24"/>
      <c r="AL8" s="24"/>
      <c r="AM8" s="24"/>
      <c r="AN8" s="25"/>
      <c r="AO8" s="98"/>
    </row>
    <row r="9" spans="1:41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256"/>
      <c r="H9" s="77" t="s">
        <v>44</v>
      </c>
      <c r="I9" s="6"/>
      <c r="J9" s="6"/>
      <c r="K9" s="6"/>
      <c r="L9" s="256"/>
      <c r="M9" s="77" t="s">
        <v>47</v>
      </c>
      <c r="N9" s="6"/>
      <c r="O9" s="6"/>
      <c r="P9" s="6"/>
      <c r="Q9" s="256"/>
      <c r="R9" s="15" t="s">
        <v>49</v>
      </c>
      <c r="S9" s="8"/>
      <c r="T9" s="8"/>
      <c r="U9" s="8"/>
      <c r="V9" s="11"/>
      <c r="W9" s="112" t="s">
        <v>102</v>
      </c>
      <c r="X9" s="83" t="s">
        <v>51</v>
      </c>
      <c r="Y9" s="8"/>
      <c r="Z9" s="8"/>
      <c r="AA9" s="55"/>
      <c r="AB9" s="258"/>
      <c r="AC9" s="83" t="s">
        <v>53</v>
      </c>
      <c r="AD9" s="8"/>
      <c r="AE9" s="8"/>
      <c r="AF9" s="55"/>
      <c r="AG9" s="258"/>
      <c r="AH9" s="83" t="s">
        <v>55</v>
      </c>
      <c r="AI9" s="8"/>
      <c r="AJ9" s="8"/>
      <c r="AK9" s="8"/>
      <c r="AL9" s="8"/>
      <c r="AM9" s="8"/>
      <c r="AN9" s="27"/>
      <c r="AO9" s="99"/>
    </row>
    <row r="10" spans="1:41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16" t="s">
        <v>40</v>
      </c>
      <c r="F10" s="816"/>
      <c r="G10" s="259"/>
      <c r="H10" s="78" t="s">
        <v>13</v>
      </c>
      <c r="I10" s="61" t="s">
        <v>17</v>
      </c>
      <c r="J10" s="816" t="s">
        <v>40</v>
      </c>
      <c r="K10" s="816"/>
      <c r="L10" s="259"/>
      <c r="M10" s="78" t="s">
        <v>13</v>
      </c>
      <c r="N10" s="61" t="s">
        <v>17</v>
      </c>
      <c r="O10" s="816" t="s">
        <v>40</v>
      </c>
      <c r="P10" s="816"/>
      <c r="Q10" s="259"/>
      <c r="R10" s="6" t="s">
        <v>13</v>
      </c>
      <c r="S10" s="6" t="s">
        <v>17</v>
      </c>
      <c r="T10" s="816" t="s">
        <v>62</v>
      </c>
      <c r="U10" s="821"/>
      <c r="V10" s="18"/>
      <c r="W10" s="89" t="s">
        <v>103</v>
      </c>
      <c r="X10" s="84" t="s">
        <v>13</v>
      </c>
      <c r="Y10" s="6" t="s">
        <v>17</v>
      </c>
      <c r="Z10" s="6"/>
      <c r="AA10" s="6"/>
      <c r="AB10" s="261"/>
      <c r="AC10" s="84" t="s">
        <v>13</v>
      </c>
      <c r="AD10" s="6" t="s">
        <v>17</v>
      </c>
      <c r="AE10" s="6" t="s">
        <v>128</v>
      </c>
      <c r="AF10" s="6"/>
      <c r="AG10" s="261"/>
      <c r="AH10" s="84" t="s">
        <v>13</v>
      </c>
      <c r="AI10" s="6" t="s">
        <v>17</v>
      </c>
      <c r="AJ10" s="816" t="s">
        <v>7</v>
      </c>
      <c r="AK10" s="816"/>
      <c r="AL10" s="816"/>
      <c r="AM10" s="816"/>
      <c r="AN10" s="28"/>
      <c r="AO10" s="98"/>
    </row>
    <row r="11" spans="1:41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22" t="s">
        <v>41</v>
      </c>
      <c r="F11" s="822"/>
      <c r="G11" s="262"/>
      <c r="H11" s="79" t="s">
        <v>14</v>
      </c>
      <c r="I11" s="62" t="s">
        <v>18</v>
      </c>
      <c r="J11" s="822" t="s">
        <v>41</v>
      </c>
      <c r="K11" s="822"/>
      <c r="L11" s="262"/>
      <c r="M11" s="79" t="s">
        <v>14</v>
      </c>
      <c r="N11" s="62" t="s">
        <v>18</v>
      </c>
      <c r="O11" s="822" t="s">
        <v>41</v>
      </c>
      <c r="P11" s="822"/>
      <c r="Q11" s="262"/>
      <c r="R11" s="4" t="s">
        <v>14</v>
      </c>
      <c r="S11" s="4" t="s">
        <v>18</v>
      </c>
      <c r="T11" s="822" t="s">
        <v>41</v>
      </c>
      <c r="U11" s="822"/>
      <c r="V11" s="29"/>
      <c r="W11" s="90" t="s">
        <v>107</v>
      </c>
      <c r="X11" s="77" t="s">
        <v>14</v>
      </c>
      <c r="Y11" s="4" t="s">
        <v>18</v>
      </c>
      <c r="Z11" s="4"/>
      <c r="AA11" s="4"/>
      <c r="AB11" s="263"/>
      <c r="AC11" s="77" t="s">
        <v>14</v>
      </c>
      <c r="AD11" s="4" t="s">
        <v>18</v>
      </c>
      <c r="AE11" s="4" t="s">
        <v>129</v>
      </c>
      <c r="AF11" s="4"/>
      <c r="AG11" s="263"/>
      <c r="AH11" s="77" t="s">
        <v>14</v>
      </c>
      <c r="AI11" s="4" t="s">
        <v>18</v>
      </c>
      <c r="AJ11" s="817" t="s">
        <v>6</v>
      </c>
      <c r="AK11" s="818"/>
      <c r="AL11" s="818"/>
      <c r="AM11" s="818"/>
      <c r="AN11" s="29"/>
      <c r="AO11" s="98"/>
    </row>
    <row r="12" spans="1:41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23" t="s">
        <v>42</v>
      </c>
      <c r="F12" s="823"/>
      <c r="G12" s="264"/>
      <c r="H12" s="80" t="s">
        <v>15</v>
      </c>
      <c r="I12" s="63" t="s">
        <v>19</v>
      </c>
      <c r="J12" s="823" t="s">
        <v>42</v>
      </c>
      <c r="K12" s="823"/>
      <c r="L12" s="264"/>
      <c r="M12" s="80" t="s">
        <v>15</v>
      </c>
      <c r="N12" s="63" t="s">
        <v>19</v>
      </c>
      <c r="O12" s="823" t="s">
        <v>42</v>
      </c>
      <c r="P12" s="823"/>
      <c r="Q12" s="264"/>
      <c r="R12" s="16" t="s">
        <v>15</v>
      </c>
      <c r="S12" s="16" t="s">
        <v>19</v>
      </c>
      <c r="T12" s="823" t="s">
        <v>42</v>
      </c>
      <c r="U12" s="823"/>
      <c r="V12" s="33"/>
      <c r="W12" s="91" t="s">
        <v>110</v>
      </c>
      <c r="X12" s="85" t="s">
        <v>15</v>
      </c>
      <c r="Y12" s="16" t="s">
        <v>19</v>
      </c>
      <c r="Z12" s="16"/>
      <c r="AA12" s="16"/>
      <c r="AB12" s="263"/>
      <c r="AC12" s="85" t="s">
        <v>15</v>
      </c>
      <c r="AD12" s="16" t="s">
        <v>19</v>
      </c>
      <c r="AE12" s="16" t="s">
        <v>63</v>
      </c>
      <c r="AF12" s="16"/>
      <c r="AG12" s="263"/>
      <c r="AH12" s="85" t="s">
        <v>15</v>
      </c>
      <c r="AI12" s="16" t="s">
        <v>19</v>
      </c>
      <c r="AJ12" s="819" t="s">
        <v>9</v>
      </c>
      <c r="AK12" s="819"/>
      <c r="AL12" s="819" t="s">
        <v>8</v>
      </c>
      <c r="AM12" s="819"/>
      <c r="AN12" s="33"/>
      <c r="AO12" s="98"/>
    </row>
    <row r="13" spans="1:41" s="12" customFormat="1" ht="11.15" customHeight="1" x14ac:dyDescent="0.2">
      <c r="A13" s="9"/>
      <c r="B13" s="9" t="s">
        <v>113</v>
      </c>
      <c r="C13" s="80"/>
      <c r="D13" s="139"/>
      <c r="E13" s="63"/>
      <c r="F13" s="63"/>
      <c r="G13" s="264"/>
      <c r="H13" s="80"/>
      <c r="I13" s="63"/>
      <c r="J13" s="63"/>
      <c r="K13" s="63"/>
      <c r="L13" s="264"/>
      <c r="M13" s="80"/>
      <c r="N13" s="63"/>
      <c r="O13" s="63"/>
      <c r="P13" s="63"/>
      <c r="Q13" s="264"/>
      <c r="R13" s="16"/>
      <c r="S13" s="16"/>
      <c r="T13" s="16"/>
      <c r="U13" s="16"/>
      <c r="V13" s="33"/>
      <c r="W13" s="91" t="s">
        <v>113</v>
      </c>
      <c r="X13" s="85"/>
      <c r="Y13" s="16"/>
      <c r="Z13" s="16"/>
      <c r="AB13" s="263"/>
      <c r="AC13" s="85"/>
      <c r="AD13" s="16"/>
      <c r="AE13" s="16"/>
      <c r="AF13" s="56"/>
      <c r="AG13" s="263"/>
      <c r="AH13" s="85"/>
      <c r="AI13" s="16"/>
      <c r="AJ13" s="16"/>
      <c r="AK13" s="16"/>
      <c r="AL13" s="16"/>
      <c r="AM13" s="16"/>
      <c r="AN13" s="33"/>
      <c r="AO13" s="98"/>
    </row>
    <row r="14" spans="1:41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 t="s">
        <v>1</v>
      </c>
      <c r="AA14" s="100"/>
      <c r="AB14" s="266"/>
      <c r="AC14" s="141"/>
      <c r="AD14" s="131" t="s">
        <v>20</v>
      </c>
      <c r="AE14" s="131" t="s">
        <v>1</v>
      </c>
      <c r="AF14" s="140"/>
      <c r="AG14" s="266"/>
      <c r="AH14" s="141"/>
      <c r="AI14" s="131" t="s">
        <v>20</v>
      </c>
      <c r="AJ14" s="131" t="s">
        <v>20</v>
      </c>
      <c r="AK14" s="140"/>
      <c r="AL14" s="131" t="s">
        <v>1</v>
      </c>
      <c r="AM14" s="140"/>
      <c r="AN14" s="31"/>
      <c r="AO14" s="98"/>
    </row>
    <row r="15" spans="1:41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 t="s">
        <v>2</v>
      </c>
      <c r="AA15" s="117" t="s">
        <v>3</v>
      </c>
      <c r="AB15" s="270"/>
      <c r="AC15" s="143" t="s">
        <v>0</v>
      </c>
      <c r="AD15" s="144" t="s">
        <v>21</v>
      </c>
      <c r="AE15" s="144" t="s">
        <v>2</v>
      </c>
      <c r="AF15" s="117" t="s">
        <v>3</v>
      </c>
      <c r="AG15" s="270"/>
      <c r="AH15" s="143" t="s">
        <v>0</v>
      </c>
      <c r="AI15" s="144" t="s">
        <v>21</v>
      </c>
      <c r="AJ15" s="144" t="s">
        <v>21</v>
      </c>
      <c r="AK15" s="117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25">
      <c r="A16" s="64"/>
      <c r="B16" s="124" t="s">
        <v>22</v>
      </c>
      <c r="C16" s="147">
        <v>6.0490000000000004</v>
      </c>
      <c r="D16" s="132">
        <v>26.7</v>
      </c>
      <c r="E16" s="132">
        <v>1.1000000000000001</v>
      </c>
      <c r="F16" s="133">
        <v>4</v>
      </c>
      <c r="G16" s="68"/>
      <c r="H16" s="147">
        <v>44.658000000000001</v>
      </c>
      <c r="I16" s="132">
        <v>183</v>
      </c>
      <c r="J16" s="132">
        <v>82.3</v>
      </c>
      <c r="K16" s="133">
        <v>45</v>
      </c>
      <c r="L16" s="133"/>
      <c r="M16" s="147">
        <v>50.706000000000003</v>
      </c>
      <c r="N16" s="132">
        <v>209.7</v>
      </c>
      <c r="O16" s="132">
        <v>83.4</v>
      </c>
      <c r="P16" s="133">
        <v>40</v>
      </c>
      <c r="Q16" s="133"/>
      <c r="R16" s="147">
        <v>5.694</v>
      </c>
      <c r="S16" s="132">
        <v>17.100000000000001</v>
      </c>
      <c r="T16" s="132">
        <v>15.7</v>
      </c>
      <c r="U16" s="133">
        <v>92</v>
      </c>
      <c r="V16" s="123"/>
      <c r="W16" s="93" t="s">
        <v>22</v>
      </c>
      <c r="X16" s="147">
        <v>14.381</v>
      </c>
      <c r="Y16" s="132">
        <v>54.2</v>
      </c>
      <c r="Z16" s="132">
        <v>45</v>
      </c>
      <c r="AA16" s="133">
        <v>83</v>
      </c>
      <c r="AB16" s="150"/>
      <c r="AC16" s="147">
        <v>22.408000000000001</v>
      </c>
      <c r="AD16" s="132">
        <v>91.8</v>
      </c>
      <c r="AE16" s="132">
        <v>33</v>
      </c>
      <c r="AF16" s="133">
        <v>36</v>
      </c>
      <c r="AG16" s="150"/>
      <c r="AH16" s="147">
        <v>20.087</v>
      </c>
      <c r="AI16" s="132">
        <v>76.900000000000006</v>
      </c>
      <c r="AJ16" s="132">
        <v>63</v>
      </c>
      <c r="AK16" s="133">
        <v>82</v>
      </c>
      <c r="AL16" s="132">
        <v>23.8</v>
      </c>
      <c r="AM16" s="133">
        <v>31</v>
      </c>
      <c r="AN16" s="71"/>
      <c r="AO16" s="101"/>
    </row>
    <row r="17" spans="1:244" s="102" customFormat="1" ht="12" customHeight="1" x14ac:dyDescent="0.25">
      <c r="A17" s="64"/>
      <c r="B17" s="124" t="s">
        <v>23</v>
      </c>
      <c r="C17" s="148">
        <v>18.207999999999998</v>
      </c>
      <c r="D17" s="132">
        <v>79.7</v>
      </c>
      <c r="E17" s="132">
        <v>31.9</v>
      </c>
      <c r="F17" s="133">
        <v>40</v>
      </c>
      <c r="G17" s="68"/>
      <c r="H17" s="148">
        <v>48.792000000000002</v>
      </c>
      <c r="I17" s="132">
        <v>183.8</v>
      </c>
      <c r="J17" s="132">
        <v>152.6</v>
      </c>
      <c r="K17" s="133">
        <v>83</v>
      </c>
      <c r="L17" s="133"/>
      <c r="M17" s="148">
        <v>67</v>
      </c>
      <c r="N17" s="132">
        <v>263.60000000000002</v>
      </c>
      <c r="O17" s="132">
        <v>184.5</v>
      </c>
      <c r="P17" s="133">
        <v>70</v>
      </c>
      <c r="Q17" s="133"/>
      <c r="R17" s="148">
        <v>7.1109999999999998</v>
      </c>
      <c r="S17" s="132">
        <v>20.7</v>
      </c>
      <c r="T17" s="132">
        <v>19.399999999999999</v>
      </c>
      <c r="U17" s="133">
        <v>94</v>
      </c>
      <c r="V17" s="123"/>
      <c r="W17" s="93" t="s">
        <v>23</v>
      </c>
      <c r="X17" s="148">
        <v>41.631999999999998</v>
      </c>
      <c r="Y17" s="132">
        <v>165.3</v>
      </c>
      <c r="Z17" s="132">
        <v>153.69999999999999</v>
      </c>
      <c r="AA17" s="133">
        <v>93</v>
      </c>
      <c r="AB17" s="150"/>
      <c r="AC17" s="148">
        <v>44.795000000000002</v>
      </c>
      <c r="AD17" s="132">
        <v>180.3</v>
      </c>
      <c r="AE17" s="132">
        <v>75.7</v>
      </c>
      <c r="AF17" s="133">
        <v>42</v>
      </c>
      <c r="AG17" s="150"/>
      <c r="AH17" s="148">
        <v>32.323</v>
      </c>
      <c r="AI17" s="132">
        <v>136.4</v>
      </c>
      <c r="AJ17" s="132">
        <v>135.1</v>
      </c>
      <c r="AK17" s="133">
        <v>99</v>
      </c>
      <c r="AL17" s="132">
        <v>49.1</v>
      </c>
      <c r="AM17" s="133">
        <v>36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</row>
    <row r="18" spans="1:244" s="102" customFormat="1" ht="12" customHeight="1" x14ac:dyDescent="0.25">
      <c r="A18" s="64"/>
      <c r="B18" s="124" t="s">
        <v>24</v>
      </c>
      <c r="C18" s="148">
        <v>1.37</v>
      </c>
      <c r="D18" s="132">
        <v>5.9</v>
      </c>
      <c r="E18" s="132">
        <v>3.1</v>
      </c>
      <c r="F18" s="130">
        <v>52</v>
      </c>
      <c r="G18" s="68"/>
      <c r="H18" s="148">
        <v>8.3190000000000008</v>
      </c>
      <c r="I18" s="132">
        <v>33.9</v>
      </c>
      <c r="J18" s="132">
        <v>27.8</v>
      </c>
      <c r="K18" s="130">
        <v>82</v>
      </c>
      <c r="L18" s="133"/>
      <c r="M18" s="148">
        <v>9.6890000000000001</v>
      </c>
      <c r="N18" s="132">
        <v>39.799999999999997</v>
      </c>
      <c r="O18" s="132">
        <v>30.8</v>
      </c>
      <c r="P18" s="130">
        <v>78</v>
      </c>
      <c r="Q18" s="133"/>
      <c r="R18" s="148">
        <v>2.121</v>
      </c>
      <c r="S18" s="132">
        <v>5.7</v>
      </c>
      <c r="T18" s="132">
        <v>5.5</v>
      </c>
      <c r="U18" s="130">
        <v>95</v>
      </c>
      <c r="V18" s="123"/>
      <c r="W18" s="93" t="s">
        <v>24</v>
      </c>
      <c r="X18" s="148">
        <v>30.212</v>
      </c>
      <c r="Y18" s="132">
        <v>112.8</v>
      </c>
      <c r="Z18" s="132">
        <v>84.6</v>
      </c>
      <c r="AA18" s="133">
        <v>75</v>
      </c>
      <c r="AB18" s="150"/>
      <c r="AC18" s="148">
        <v>9.7449999999999992</v>
      </c>
      <c r="AD18" s="132">
        <v>38.1</v>
      </c>
      <c r="AE18" s="132">
        <v>11.1</v>
      </c>
      <c r="AF18" s="133">
        <v>29</v>
      </c>
      <c r="AG18" s="150"/>
      <c r="AH18" s="148">
        <v>35.768000000000001</v>
      </c>
      <c r="AI18" s="132">
        <v>132</v>
      </c>
      <c r="AJ18" s="132">
        <v>129.4</v>
      </c>
      <c r="AK18" s="133">
        <v>98</v>
      </c>
      <c r="AL18" s="132">
        <v>21.1</v>
      </c>
      <c r="AM18" s="133">
        <v>16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</row>
    <row r="19" spans="1:244" s="102" customFormat="1" ht="12" customHeight="1" x14ac:dyDescent="0.25">
      <c r="A19" s="64"/>
      <c r="B19" s="124" t="s">
        <v>25</v>
      </c>
      <c r="C19" s="148">
        <v>4.085</v>
      </c>
      <c r="D19" s="132">
        <v>17</v>
      </c>
      <c r="E19" s="132">
        <v>2.7</v>
      </c>
      <c r="F19" s="133">
        <v>16</v>
      </c>
      <c r="G19" s="68"/>
      <c r="H19" s="148">
        <v>14.082000000000001</v>
      </c>
      <c r="I19" s="132">
        <v>54.1</v>
      </c>
      <c r="J19" s="132">
        <v>30.9</v>
      </c>
      <c r="K19" s="133">
        <v>57</v>
      </c>
      <c r="L19" s="133"/>
      <c r="M19" s="148">
        <v>18.167000000000002</v>
      </c>
      <c r="N19" s="132">
        <v>71.099999999999994</v>
      </c>
      <c r="O19" s="132">
        <v>33.6</v>
      </c>
      <c r="P19" s="133">
        <v>47</v>
      </c>
      <c r="Q19" s="133"/>
      <c r="R19" s="148">
        <v>3.6549999999999998</v>
      </c>
      <c r="S19" s="132">
        <v>10.199999999999999</v>
      </c>
      <c r="T19" s="132">
        <v>9.6999999999999993</v>
      </c>
      <c r="U19" s="133">
        <v>95</v>
      </c>
      <c r="V19" s="123"/>
      <c r="W19" s="93" t="s">
        <v>25</v>
      </c>
      <c r="X19" s="148">
        <v>26.440999999999999</v>
      </c>
      <c r="Y19" s="132">
        <v>102.2</v>
      </c>
      <c r="Z19" s="132">
        <v>72.599999999999994</v>
      </c>
      <c r="AA19" s="133">
        <v>71</v>
      </c>
      <c r="AB19" s="150"/>
      <c r="AC19" s="148">
        <v>30.202000000000002</v>
      </c>
      <c r="AD19" s="132">
        <v>115.2</v>
      </c>
      <c r="AE19" s="132">
        <v>59.9</v>
      </c>
      <c r="AF19" s="133">
        <v>52</v>
      </c>
      <c r="AG19" s="150"/>
      <c r="AH19" s="148">
        <v>34.378999999999998</v>
      </c>
      <c r="AI19" s="132">
        <v>132</v>
      </c>
      <c r="AJ19" s="132">
        <v>125.4</v>
      </c>
      <c r="AK19" s="133">
        <v>95</v>
      </c>
      <c r="AL19" s="132">
        <v>42.2</v>
      </c>
      <c r="AM19" s="133">
        <v>32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</row>
    <row r="20" spans="1:244" s="102" customFormat="1" ht="12" customHeight="1" x14ac:dyDescent="0.25">
      <c r="A20" s="64"/>
      <c r="B20" s="124" t="s">
        <v>26</v>
      </c>
      <c r="C20" s="148">
        <v>2.673</v>
      </c>
      <c r="D20" s="132">
        <v>10.7</v>
      </c>
      <c r="E20" s="132">
        <v>4.3</v>
      </c>
      <c r="F20" s="133">
        <v>40</v>
      </c>
      <c r="G20" s="68"/>
      <c r="H20" s="148">
        <v>8.1910000000000007</v>
      </c>
      <c r="I20" s="132">
        <v>26.7</v>
      </c>
      <c r="J20" s="132">
        <v>7.2</v>
      </c>
      <c r="K20" s="133">
        <v>27</v>
      </c>
      <c r="L20" s="133"/>
      <c r="M20" s="148">
        <v>10.865</v>
      </c>
      <c r="N20" s="132">
        <v>37.4</v>
      </c>
      <c r="O20" s="132">
        <v>11.5</v>
      </c>
      <c r="P20" s="133">
        <v>31</v>
      </c>
      <c r="Q20" s="133"/>
      <c r="R20" s="148">
        <v>2.484</v>
      </c>
      <c r="S20" s="132">
        <v>5.8</v>
      </c>
      <c r="T20" s="132">
        <v>3.5</v>
      </c>
      <c r="U20" s="133">
        <v>64</v>
      </c>
      <c r="V20" s="123"/>
      <c r="W20" s="93" t="s">
        <v>26</v>
      </c>
      <c r="X20" s="148">
        <v>27.213999999999999</v>
      </c>
      <c r="Y20" s="132">
        <v>95.2</v>
      </c>
      <c r="Z20" s="132">
        <v>72.400000000000006</v>
      </c>
      <c r="AA20" s="133">
        <v>76</v>
      </c>
      <c r="AB20" s="150"/>
      <c r="AC20" s="148">
        <v>6.4790000000000001</v>
      </c>
      <c r="AD20" s="132">
        <v>23.3</v>
      </c>
      <c r="AE20" s="132">
        <v>0</v>
      </c>
      <c r="AF20" s="133">
        <v>0</v>
      </c>
      <c r="AG20" s="150"/>
      <c r="AH20" s="148">
        <v>41.104999999999997</v>
      </c>
      <c r="AI20" s="132">
        <v>135.4</v>
      </c>
      <c r="AJ20" s="132">
        <v>125.9</v>
      </c>
      <c r="AK20" s="133">
        <v>93</v>
      </c>
      <c r="AL20" s="132">
        <v>39.299999999999997</v>
      </c>
      <c r="AM20" s="133">
        <v>29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</row>
    <row r="21" spans="1:244" s="102" customFormat="1" ht="12" customHeight="1" x14ac:dyDescent="0.25">
      <c r="A21" s="64"/>
      <c r="B21" s="124" t="s">
        <v>27</v>
      </c>
      <c r="C21" s="148">
        <v>1.6850000000000001</v>
      </c>
      <c r="D21" s="132">
        <v>6.6</v>
      </c>
      <c r="E21" s="132">
        <v>3.2</v>
      </c>
      <c r="F21" s="133">
        <v>49</v>
      </c>
      <c r="G21" s="68"/>
      <c r="H21" s="148">
        <v>14.663</v>
      </c>
      <c r="I21" s="132">
        <v>57.8</v>
      </c>
      <c r="J21" s="132">
        <v>19.100000000000001</v>
      </c>
      <c r="K21" s="133">
        <v>33</v>
      </c>
      <c r="L21" s="133"/>
      <c r="M21" s="148">
        <v>16.347999999999999</v>
      </c>
      <c r="N21" s="132">
        <v>64.3</v>
      </c>
      <c r="O21" s="132">
        <v>22.3</v>
      </c>
      <c r="P21" s="133">
        <v>35</v>
      </c>
      <c r="Q21" s="133"/>
      <c r="R21" s="148">
        <v>2.1669999999999998</v>
      </c>
      <c r="S21" s="132">
        <v>5.5</v>
      </c>
      <c r="T21" s="132">
        <v>3.9</v>
      </c>
      <c r="U21" s="133">
        <v>70</v>
      </c>
      <c r="V21" s="123"/>
      <c r="W21" s="93" t="s">
        <v>27</v>
      </c>
      <c r="X21" s="148">
        <v>22.181999999999999</v>
      </c>
      <c r="Y21" s="132">
        <v>74.7</v>
      </c>
      <c r="Z21" s="132">
        <v>54.5</v>
      </c>
      <c r="AA21" s="133">
        <v>73</v>
      </c>
      <c r="AB21" s="150"/>
      <c r="AC21" s="148">
        <v>6.3140000000000001</v>
      </c>
      <c r="AD21" s="132">
        <v>25.3</v>
      </c>
      <c r="AE21" s="132">
        <v>13.1</v>
      </c>
      <c r="AF21" s="133">
        <v>52</v>
      </c>
      <c r="AG21" s="150"/>
      <c r="AH21" s="148">
        <v>27.38</v>
      </c>
      <c r="AI21" s="132">
        <v>90.4</v>
      </c>
      <c r="AJ21" s="132">
        <v>81.3</v>
      </c>
      <c r="AK21" s="133">
        <v>90</v>
      </c>
      <c r="AL21" s="132">
        <v>30.7</v>
      </c>
      <c r="AM21" s="133">
        <v>34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</row>
    <row r="22" spans="1:244" s="102" customFormat="1" ht="12" customHeight="1" x14ac:dyDescent="0.25">
      <c r="A22" s="64"/>
      <c r="B22" s="124" t="s">
        <v>28</v>
      </c>
      <c r="C22" s="148">
        <v>3.4000000000000002E-2</v>
      </c>
      <c r="D22" s="132">
        <v>0</v>
      </c>
      <c r="E22" s="132" t="s">
        <v>61</v>
      </c>
      <c r="F22" s="130" t="s">
        <v>61</v>
      </c>
      <c r="G22" s="68"/>
      <c r="H22" s="148">
        <v>1.083</v>
      </c>
      <c r="I22" s="132">
        <v>3.4</v>
      </c>
      <c r="J22" s="132">
        <v>1.5</v>
      </c>
      <c r="K22" s="133">
        <v>43</v>
      </c>
      <c r="L22" s="133"/>
      <c r="M22" s="148">
        <v>1.117</v>
      </c>
      <c r="N22" s="132">
        <v>3.4</v>
      </c>
      <c r="O22" s="132">
        <v>1.5</v>
      </c>
      <c r="P22" s="133">
        <v>43</v>
      </c>
      <c r="Q22" s="133"/>
      <c r="R22" s="148">
        <v>0.55100000000000005</v>
      </c>
      <c r="S22" s="132">
        <v>1</v>
      </c>
      <c r="T22" s="132">
        <v>0.8</v>
      </c>
      <c r="U22" s="133">
        <v>77</v>
      </c>
      <c r="V22" s="123"/>
      <c r="W22" s="93" t="s">
        <v>28</v>
      </c>
      <c r="X22" s="148">
        <v>8.8719999999999999</v>
      </c>
      <c r="Y22" s="132">
        <v>28.3</v>
      </c>
      <c r="Z22" s="132">
        <v>25.8</v>
      </c>
      <c r="AA22" s="133">
        <v>91</v>
      </c>
      <c r="AB22" s="150"/>
      <c r="AC22" s="148">
        <v>0.308</v>
      </c>
      <c r="AD22" s="132">
        <v>0.6</v>
      </c>
      <c r="AE22" s="130" t="s">
        <v>61</v>
      </c>
      <c r="AF22" s="133" t="s">
        <v>61</v>
      </c>
      <c r="AG22" s="150"/>
      <c r="AH22" s="148">
        <v>9.9849999999999994</v>
      </c>
      <c r="AI22" s="132">
        <v>28.9</v>
      </c>
      <c r="AJ22" s="132">
        <v>24.6</v>
      </c>
      <c r="AK22" s="133">
        <v>85</v>
      </c>
      <c r="AL22" s="132">
        <v>8.1</v>
      </c>
      <c r="AM22" s="133">
        <v>28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</row>
    <row r="23" spans="1:244" s="102" customFormat="1" ht="12" customHeight="1" x14ac:dyDescent="0.25">
      <c r="A23" s="64"/>
      <c r="B23" s="124" t="s">
        <v>29</v>
      </c>
      <c r="C23" s="148">
        <v>0.05</v>
      </c>
      <c r="D23" s="132">
        <v>0.1</v>
      </c>
      <c r="E23" s="132" t="s">
        <v>61</v>
      </c>
      <c r="F23" s="130" t="s">
        <v>61</v>
      </c>
      <c r="G23" s="68"/>
      <c r="H23" s="148">
        <v>2.1309999999999998</v>
      </c>
      <c r="I23" s="132">
        <v>6.9</v>
      </c>
      <c r="J23" s="132">
        <v>2.2999999999999998</v>
      </c>
      <c r="K23" s="133">
        <v>33</v>
      </c>
      <c r="L23" s="133"/>
      <c r="M23" s="148">
        <v>2.181</v>
      </c>
      <c r="N23" s="132">
        <v>7</v>
      </c>
      <c r="O23" s="132">
        <v>2.2999999999999998</v>
      </c>
      <c r="P23" s="133">
        <v>32</v>
      </c>
      <c r="Q23" s="133"/>
      <c r="R23" s="148">
        <v>0.60399999999999998</v>
      </c>
      <c r="S23" s="132">
        <v>1.1000000000000001</v>
      </c>
      <c r="T23" s="132" t="s">
        <v>61</v>
      </c>
      <c r="U23" s="133" t="s">
        <v>61</v>
      </c>
      <c r="V23" s="151"/>
      <c r="W23" s="93" t="s">
        <v>29</v>
      </c>
      <c r="X23" s="148">
        <v>26.172999999999998</v>
      </c>
      <c r="Y23" s="132">
        <v>86</v>
      </c>
      <c r="Z23" s="132">
        <v>40.4</v>
      </c>
      <c r="AA23" s="133">
        <v>47</v>
      </c>
      <c r="AB23" s="150"/>
      <c r="AC23" s="148">
        <v>1.4E-2</v>
      </c>
      <c r="AD23" s="132">
        <v>0</v>
      </c>
      <c r="AE23" s="130" t="s">
        <v>61</v>
      </c>
      <c r="AF23" s="133" t="s">
        <v>61</v>
      </c>
      <c r="AG23" s="150"/>
      <c r="AH23" s="148">
        <v>13.842000000000001</v>
      </c>
      <c r="AI23" s="132">
        <v>39.9</v>
      </c>
      <c r="AJ23" s="132">
        <v>29.6</v>
      </c>
      <c r="AK23" s="133">
        <v>74</v>
      </c>
      <c r="AL23" s="132">
        <v>10</v>
      </c>
      <c r="AM23" s="133">
        <v>25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</row>
    <row r="24" spans="1:244" s="102" customFormat="1" ht="12" customHeight="1" x14ac:dyDescent="0.25">
      <c r="A24" s="64"/>
      <c r="B24" s="124" t="s">
        <v>30</v>
      </c>
      <c r="C24" s="148">
        <v>0.05</v>
      </c>
      <c r="D24" s="132">
        <v>0.2</v>
      </c>
      <c r="E24" s="132" t="s">
        <v>61</v>
      </c>
      <c r="F24" s="130" t="s">
        <v>61</v>
      </c>
      <c r="G24" s="68"/>
      <c r="H24" s="148">
        <v>1.45</v>
      </c>
      <c r="I24" s="132">
        <v>4.5</v>
      </c>
      <c r="J24" s="132">
        <v>2.9</v>
      </c>
      <c r="K24" s="133">
        <v>65</v>
      </c>
      <c r="L24" s="133"/>
      <c r="M24" s="148">
        <v>1.5009999999999999</v>
      </c>
      <c r="N24" s="132">
        <v>4.7</v>
      </c>
      <c r="O24" s="132">
        <v>2.9</v>
      </c>
      <c r="P24" s="133">
        <v>62</v>
      </c>
      <c r="Q24" s="133"/>
      <c r="R24" s="148">
        <v>0.61499999999999999</v>
      </c>
      <c r="S24" s="132">
        <v>1.4</v>
      </c>
      <c r="T24" s="132">
        <v>0.1</v>
      </c>
      <c r="U24" s="133">
        <v>5</v>
      </c>
      <c r="V24" s="123"/>
      <c r="W24" s="93" t="s">
        <v>30</v>
      </c>
      <c r="X24" s="148">
        <v>9.9870000000000001</v>
      </c>
      <c r="Y24" s="132">
        <v>29.3</v>
      </c>
      <c r="Z24" s="132">
        <v>12.9</v>
      </c>
      <c r="AA24" s="133">
        <v>44</v>
      </c>
      <c r="AB24" s="150"/>
      <c r="AC24" s="148">
        <v>0</v>
      </c>
      <c r="AD24" s="132">
        <v>0</v>
      </c>
      <c r="AE24" s="130" t="s">
        <v>61</v>
      </c>
      <c r="AF24" s="133" t="s">
        <v>61</v>
      </c>
      <c r="AG24" s="150"/>
      <c r="AH24" s="148">
        <v>12.055</v>
      </c>
      <c r="AI24" s="132">
        <v>33.200000000000003</v>
      </c>
      <c r="AJ24" s="132">
        <v>31.2</v>
      </c>
      <c r="AK24" s="133">
        <v>94</v>
      </c>
      <c r="AL24" s="132">
        <v>7.6</v>
      </c>
      <c r="AM24" s="133">
        <v>23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</row>
    <row r="25" spans="1:244" s="102" customFormat="1" ht="12" customHeight="1" x14ac:dyDescent="0.25">
      <c r="A25" s="64"/>
      <c r="B25" s="124" t="s">
        <v>31</v>
      </c>
      <c r="C25" s="148">
        <v>6.3E-2</v>
      </c>
      <c r="D25" s="132">
        <v>0.1</v>
      </c>
      <c r="E25" s="132" t="s">
        <v>61</v>
      </c>
      <c r="F25" s="130" t="s">
        <v>61</v>
      </c>
      <c r="G25" s="68"/>
      <c r="H25" s="148">
        <v>1.774</v>
      </c>
      <c r="I25" s="132">
        <v>5.8</v>
      </c>
      <c r="J25" s="132">
        <v>1.2</v>
      </c>
      <c r="K25" s="133">
        <v>20</v>
      </c>
      <c r="L25" s="133"/>
      <c r="M25" s="148">
        <v>1.837</v>
      </c>
      <c r="N25" s="132">
        <v>5.9</v>
      </c>
      <c r="O25" s="132">
        <v>1.2</v>
      </c>
      <c r="P25" s="133">
        <v>20</v>
      </c>
      <c r="Q25" s="133"/>
      <c r="R25" s="148">
        <v>0.68100000000000005</v>
      </c>
      <c r="S25" s="132">
        <v>1.5</v>
      </c>
      <c r="T25" s="132">
        <v>1.2</v>
      </c>
      <c r="U25" s="133">
        <v>83</v>
      </c>
      <c r="V25" s="123"/>
      <c r="W25" s="93" t="s">
        <v>31</v>
      </c>
      <c r="X25" s="148">
        <v>14.452</v>
      </c>
      <c r="Y25" s="132">
        <v>45.9</v>
      </c>
      <c r="Z25" s="132">
        <v>28</v>
      </c>
      <c r="AA25" s="133">
        <v>61</v>
      </c>
      <c r="AB25" s="150"/>
      <c r="AC25" s="148">
        <v>0.76600000000000001</v>
      </c>
      <c r="AD25" s="132">
        <v>2.6</v>
      </c>
      <c r="AE25" s="130" t="s">
        <v>61</v>
      </c>
      <c r="AF25" s="133" t="s">
        <v>61</v>
      </c>
      <c r="AG25" s="150"/>
      <c r="AH25" s="148">
        <v>17.562000000000001</v>
      </c>
      <c r="AI25" s="132">
        <v>54.7</v>
      </c>
      <c r="AJ25" s="132">
        <v>47</v>
      </c>
      <c r="AK25" s="133">
        <v>86</v>
      </c>
      <c r="AL25" s="132">
        <v>7.7</v>
      </c>
      <c r="AM25" s="133">
        <v>14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</row>
    <row r="26" spans="1:244" s="102" customFormat="1" ht="12" customHeight="1" x14ac:dyDescent="0.25">
      <c r="A26" s="64"/>
      <c r="B26" s="124" t="s">
        <v>32</v>
      </c>
      <c r="C26" s="148">
        <v>0.54200000000000004</v>
      </c>
      <c r="D26" s="132">
        <v>2.2000000000000002</v>
      </c>
      <c r="E26" s="132" t="s">
        <v>61</v>
      </c>
      <c r="F26" s="130" t="s">
        <v>61</v>
      </c>
      <c r="G26" s="68"/>
      <c r="H26" s="148">
        <v>9.5709999999999997</v>
      </c>
      <c r="I26" s="132">
        <v>37.6</v>
      </c>
      <c r="J26" s="132">
        <v>26.3</v>
      </c>
      <c r="K26" s="133">
        <v>70</v>
      </c>
      <c r="L26" s="133"/>
      <c r="M26" s="148">
        <v>10.113</v>
      </c>
      <c r="N26" s="132">
        <v>39.799999999999997</v>
      </c>
      <c r="O26" s="132">
        <v>26.3</v>
      </c>
      <c r="P26" s="133">
        <v>66</v>
      </c>
      <c r="Q26" s="133"/>
      <c r="R26" s="148">
        <v>2.4430000000000001</v>
      </c>
      <c r="S26" s="132">
        <v>7.7</v>
      </c>
      <c r="T26" s="132">
        <v>5</v>
      </c>
      <c r="U26" s="133">
        <v>66</v>
      </c>
      <c r="V26" s="123"/>
      <c r="W26" s="93" t="s">
        <v>32</v>
      </c>
      <c r="X26" s="148">
        <v>61.670999999999999</v>
      </c>
      <c r="Y26" s="132">
        <v>241.4</v>
      </c>
      <c r="Z26" s="132">
        <v>171.4</v>
      </c>
      <c r="AA26" s="133">
        <v>71</v>
      </c>
      <c r="AB26" s="150"/>
      <c r="AC26" s="148">
        <v>2.5950000000000002</v>
      </c>
      <c r="AD26" s="132">
        <v>10.6</v>
      </c>
      <c r="AE26" s="132">
        <v>10.6</v>
      </c>
      <c r="AF26" s="133">
        <v>100</v>
      </c>
      <c r="AG26" s="150"/>
      <c r="AH26" s="148">
        <v>49.896000000000001</v>
      </c>
      <c r="AI26" s="132">
        <v>181.1</v>
      </c>
      <c r="AJ26" s="132">
        <v>175.6</v>
      </c>
      <c r="AK26" s="133">
        <v>97</v>
      </c>
      <c r="AL26" s="132">
        <v>83.3</v>
      </c>
      <c r="AM26" s="133">
        <v>46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</row>
    <row r="27" spans="1:244" s="102" customFormat="1" ht="12" customHeight="1" x14ac:dyDescent="0.25">
      <c r="A27" s="64"/>
      <c r="B27" s="124" t="s">
        <v>33</v>
      </c>
      <c r="C27" s="148">
        <v>0.23499999999999999</v>
      </c>
      <c r="D27" s="132">
        <v>0.5</v>
      </c>
      <c r="E27" s="132" t="s">
        <v>61</v>
      </c>
      <c r="F27" s="133" t="s">
        <v>61</v>
      </c>
      <c r="G27" s="68"/>
      <c r="H27" s="148">
        <v>6.7779999999999996</v>
      </c>
      <c r="I27" s="132">
        <v>28.3</v>
      </c>
      <c r="J27" s="132">
        <v>4.5</v>
      </c>
      <c r="K27" s="133">
        <v>16</v>
      </c>
      <c r="L27" s="133"/>
      <c r="M27" s="148">
        <v>7.0129999999999999</v>
      </c>
      <c r="N27" s="132">
        <v>28.8</v>
      </c>
      <c r="O27" s="132">
        <v>4.5</v>
      </c>
      <c r="P27" s="133">
        <v>16</v>
      </c>
      <c r="Q27" s="133"/>
      <c r="R27" s="148">
        <v>2.0590000000000002</v>
      </c>
      <c r="S27" s="132">
        <v>6.3</v>
      </c>
      <c r="T27" s="132">
        <v>3.4</v>
      </c>
      <c r="U27" s="133">
        <v>100</v>
      </c>
      <c r="V27" s="123"/>
      <c r="W27" s="93" t="s">
        <v>33</v>
      </c>
      <c r="X27" s="148">
        <v>58.746000000000002</v>
      </c>
      <c r="Y27" s="132">
        <v>228</v>
      </c>
      <c r="Z27" s="132">
        <v>136.80000000000001</v>
      </c>
      <c r="AA27" s="133">
        <v>60</v>
      </c>
      <c r="AB27" s="150"/>
      <c r="AC27" s="148">
        <v>6.0949999999999998</v>
      </c>
      <c r="AD27" s="132">
        <v>27.2</v>
      </c>
      <c r="AE27" s="132">
        <v>15.2</v>
      </c>
      <c r="AF27" s="133">
        <v>56</v>
      </c>
      <c r="AG27" s="150"/>
      <c r="AH27" s="148">
        <v>21.817</v>
      </c>
      <c r="AI27" s="132">
        <v>84.6</v>
      </c>
      <c r="AJ27" s="132">
        <v>78.7</v>
      </c>
      <c r="AK27" s="133">
        <v>93</v>
      </c>
      <c r="AL27" s="132">
        <v>22</v>
      </c>
      <c r="AM27" s="133">
        <v>26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</row>
    <row r="28" spans="1:244" s="102" customFormat="1" ht="12" customHeight="1" x14ac:dyDescent="0.25">
      <c r="A28" s="64"/>
      <c r="B28" s="124" t="s">
        <v>34</v>
      </c>
      <c r="C28" s="148">
        <v>0.32900000000000001</v>
      </c>
      <c r="D28" s="132">
        <v>0.9</v>
      </c>
      <c r="E28" s="132">
        <v>0.9</v>
      </c>
      <c r="F28" s="133">
        <v>96</v>
      </c>
      <c r="G28" s="68"/>
      <c r="H28" s="148">
        <v>4.2249999999999996</v>
      </c>
      <c r="I28" s="132">
        <v>13.9</v>
      </c>
      <c r="J28" s="132">
        <v>11.4</v>
      </c>
      <c r="K28" s="133">
        <v>82</v>
      </c>
      <c r="L28" s="133"/>
      <c r="M28" s="148">
        <v>4.5540000000000003</v>
      </c>
      <c r="N28" s="132">
        <v>14.8</v>
      </c>
      <c r="O28" s="132">
        <v>12.3</v>
      </c>
      <c r="P28" s="133">
        <v>83</v>
      </c>
      <c r="Q28" s="133"/>
      <c r="R28" s="148">
        <v>1.1593499999999999</v>
      </c>
      <c r="S28" s="132">
        <v>1.7120121449999999</v>
      </c>
      <c r="T28" s="132" t="s">
        <v>61</v>
      </c>
      <c r="U28" s="130" t="s">
        <v>61</v>
      </c>
      <c r="V28" s="123"/>
      <c r="W28" s="93" t="s">
        <v>34</v>
      </c>
      <c r="X28" s="148">
        <v>55.496000000000002</v>
      </c>
      <c r="Y28" s="132">
        <v>189.7</v>
      </c>
      <c r="Z28" s="132">
        <v>138.5</v>
      </c>
      <c r="AA28" s="133">
        <v>73</v>
      </c>
      <c r="AB28" s="150"/>
      <c r="AC28" s="148">
        <v>8.6999999999999994E-2</v>
      </c>
      <c r="AD28" s="132" t="s">
        <v>61</v>
      </c>
      <c r="AE28" s="130" t="s">
        <v>61</v>
      </c>
      <c r="AF28" s="133" t="s">
        <v>61</v>
      </c>
      <c r="AG28" s="150"/>
      <c r="AH28" s="148">
        <v>28.140999999999998</v>
      </c>
      <c r="AI28" s="132">
        <v>86.8</v>
      </c>
      <c r="AJ28" s="132">
        <v>72.900000000000006</v>
      </c>
      <c r="AK28" s="133">
        <v>84</v>
      </c>
      <c r="AL28" s="132">
        <v>34.700000000000003</v>
      </c>
      <c r="AM28" s="133">
        <v>40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</row>
    <row r="29" spans="1:244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/>
      <c r="H29" s="148">
        <v>3.5999999999999997E-2</v>
      </c>
      <c r="I29" s="132">
        <v>0.1</v>
      </c>
      <c r="J29" s="130" t="s">
        <v>61</v>
      </c>
      <c r="K29" s="130" t="s">
        <v>61</v>
      </c>
      <c r="L29" s="133"/>
      <c r="M29" s="148">
        <v>3.5999999999999997E-2</v>
      </c>
      <c r="N29" s="132">
        <v>0.1</v>
      </c>
      <c r="O29" s="130" t="s">
        <v>61</v>
      </c>
      <c r="P29" s="130" t="s">
        <v>61</v>
      </c>
      <c r="Q29" s="133"/>
      <c r="R29" s="148">
        <v>7.6310000000000003E-2</v>
      </c>
      <c r="S29" s="132">
        <v>7.5104301999999998E-2</v>
      </c>
      <c r="T29" s="130" t="s">
        <v>61</v>
      </c>
      <c r="U29" s="130" t="s">
        <v>61</v>
      </c>
      <c r="V29" s="151"/>
      <c r="W29" s="93" t="s">
        <v>35</v>
      </c>
      <c r="X29" s="148">
        <v>3.6589999999999998</v>
      </c>
      <c r="Y29" s="132">
        <v>9.5</v>
      </c>
      <c r="Z29" s="132">
        <v>1.1000000000000001</v>
      </c>
      <c r="AA29" s="133">
        <v>12</v>
      </c>
      <c r="AB29" s="150"/>
      <c r="AC29" s="148" t="s">
        <v>87</v>
      </c>
      <c r="AD29" s="132" t="s">
        <v>87</v>
      </c>
      <c r="AE29" s="132" t="s">
        <v>87</v>
      </c>
      <c r="AF29" s="133" t="s">
        <v>87</v>
      </c>
      <c r="AG29" s="150"/>
      <c r="AH29" s="148">
        <v>1.242</v>
      </c>
      <c r="AI29" s="132">
        <v>3.4</v>
      </c>
      <c r="AJ29" s="132">
        <v>3.4</v>
      </c>
      <c r="AK29" s="133">
        <v>100</v>
      </c>
      <c r="AL29" s="132">
        <v>0</v>
      </c>
      <c r="AM29" s="130">
        <v>0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</row>
    <row r="30" spans="1:244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2" t="s">
        <v>87</v>
      </c>
      <c r="G30" s="68"/>
      <c r="H30" s="148">
        <v>0</v>
      </c>
      <c r="I30" s="132">
        <v>0</v>
      </c>
      <c r="J30" s="130" t="s">
        <v>61</v>
      </c>
      <c r="K30" s="130" t="s">
        <v>61</v>
      </c>
      <c r="L30" s="133"/>
      <c r="M30" s="148">
        <v>0</v>
      </c>
      <c r="N30" s="132">
        <v>0</v>
      </c>
      <c r="O30" s="130" t="s">
        <v>61</v>
      </c>
      <c r="P30" s="130" t="s">
        <v>61</v>
      </c>
      <c r="Q30" s="133"/>
      <c r="R30" s="148">
        <v>4.2000000000000006E-3</v>
      </c>
      <c r="S30" s="132">
        <v>2.1000000000000003E-3</v>
      </c>
      <c r="T30" s="130" t="s">
        <v>61</v>
      </c>
      <c r="U30" s="130" t="s">
        <v>61</v>
      </c>
      <c r="V30" s="151"/>
      <c r="W30" s="93" t="s">
        <v>36</v>
      </c>
      <c r="X30" s="148">
        <v>1.5229999999999999</v>
      </c>
      <c r="Y30" s="132">
        <v>4.4000000000000004</v>
      </c>
      <c r="Z30" s="132" t="s">
        <v>61</v>
      </c>
      <c r="AA30" s="149" t="s">
        <v>61</v>
      </c>
      <c r="AB30" s="150"/>
      <c r="AC30" s="148" t="s">
        <v>87</v>
      </c>
      <c r="AD30" s="132" t="s">
        <v>87</v>
      </c>
      <c r="AE30" s="132" t="s">
        <v>87</v>
      </c>
      <c r="AF30" s="133" t="s">
        <v>87</v>
      </c>
      <c r="AG30" s="150"/>
      <c r="AH30" s="148">
        <v>0.22600000000000001</v>
      </c>
      <c r="AI30" s="132">
        <v>0.5</v>
      </c>
      <c r="AJ30" s="132" t="s">
        <v>61</v>
      </c>
      <c r="AK30" s="130" t="s">
        <v>61</v>
      </c>
      <c r="AL30" s="132" t="s">
        <v>61</v>
      </c>
      <c r="AM30" s="130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</row>
    <row r="31" spans="1:244" s="102" customFormat="1" ht="12" customHeight="1" x14ac:dyDescent="0.25">
      <c r="A31" s="64"/>
      <c r="B31" s="125" t="s">
        <v>116</v>
      </c>
      <c r="C31" s="152">
        <v>0.60599999999999998</v>
      </c>
      <c r="D31" s="153">
        <v>3.7</v>
      </c>
      <c r="E31" s="153" t="s">
        <v>61</v>
      </c>
      <c r="F31" s="154" t="s">
        <v>61</v>
      </c>
      <c r="G31" s="70"/>
      <c r="H31" s="152">
        <v>0.85799999999999998</v>
      </c>
      <c r="I31" s="153">
        <v>2.8</v>
      </c>
      <c r="J31" s="134" t="s">
        <v>61</v>
      </c>
      <c r="K31" s="134" t="s">
        <v>61</v>
      </c>
      <c r="L31" s="154"/>
      <c r="M31" s="152">
        <v>1.464</v>
      </c>
      <c r="N31" s="153">
        <v>6.5</v>
      </c>
      <c r="O31" s="134" t="s">
        <v>61</v>
      </c>
      <c r="P31" s="134" t="s">
        <v>61</v>
      </c>
      <c r="Q31" s="154"/>
      <c r="R31" s="152">
        <v>0.249</v>
      </c>
      <c r="S31" s="153">
        <v>0.8</v>
      </c>
      <c r="T31" s="134" t="s">
        <v>61</v>
      </c>
      <c r="U31" s="134" t="s">
        <v>61</v>
      </c>
      <c r="V31" s="155"/>
      <c r="W31" s="274" t="s">
        <v>116</v>
      </c>
      <c r="X31" s="152">
        <v>0.81599999999999995</v>
      </c>
      <c r="Y31" s="153">
        <v>2.2999999999999998</v>
      </c>
      <c r="Z31" s="153" t="s">
        <v>61</v>
      </c>
      <c r="AA31" s="276" t="s">
        <v>61</v>
      </c>
      <c r="AB31" s="156"/>
      <c r="AC31" s="152" t="s">
        <v>87</v>
      </c>
      <c r="AD31" s="135" t="s">
        <v>87</v>
      </c>
      <c r="AE31" s="135" t="s">
        <v>87</v>
      </c>
      <c r="AF31" s="135" t="s">
        <v>87</v>
      </c>
      <c r="AG31" s="156"/>
      <c r="AH31" s="152">
        <v>1.61</v>
      </c>
      <c r="AI31" s="153">
        <v>5.8</v>
      </c>
      <c r="AJ31" s="153">
        <v>5.8191575880000004</v>
      </c>
      <c r="AK31" s="154">
        <v>100</v>
      </c>
      <c r="AL31" s="153">
        <v>0</v>
      </c>
      <c r="AM31" s="134">
        <v>0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</row>
    <row r="32" spans="1:244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0"/>
      <c r="AA32" s="150"/>
      <c r="AB32" s="150"/>
      <c r="AC32" s="148"/>
      <c r="AD32" s="130"/>
      <c r="AE32" s="130"/>
      <c r="AF32" s="133"/>
      <c r="AG32" s="150"/>
      <c r="AH32" s="148"/>
      <c r="AI32" s="130"/>
      <c r="AJ32" s="130"/>
      <c r="AK32" s="133"/>
      <c r="AL32" s="130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</row>
    <row r="33" spans="1:244" s="115" customFormat="1" ht="12" customHeight="1" x14ac:dyDescent="0.25">
      <c r="A33" s="74"/>
      <c r="B33" s="128" t="s">
        <v>38</v>
      </c>
      <c r="C33" s="157">
        <v>35.978999999999999</v>
      </c>
      <c r="D33" s="158">
        <v>154.4</v>
      </c>
      <c r="E33" s="158">
        <v>46.3</v>
      </c>
      <c r="F33" s="159">
        <v>30</v>
      </c>
      <c r="G33" s="69"/>
      <c r="H33" s="157">
        <v>166.61199999999999</v>
      </c>
      <c r="I33" s="158">
        <v>642.4</v>
      </c>
      <c r="J33" s="158">
        <v>359.7</v>
      </c>
      <c r="K33" s="159">
        <v>56</v>
      </c>
      <c r="L33" s="159"/>
      <c r="M33" s="157">
        <v>202.59</v>
      </c>
      <c r="N33" s="158">
        <v>796.8</v>
      </c>
      <c r="O33" s="158">
        <v>406.1</v>
      </c>
      <c r="P33" s="159">
        <v>51</v>
      </c>
      <c r="Q33" s="159"/>
      <c r="R33" s="157">
        <v>31.675999999999998</v>
      </c>
      <c r="S33" s="158">
        <v>86.7</v>
      </c>
      <c r="T33" s="212">
        <v>70.2</v>
      </c>
      <c r="U33" s="160">
        <v>84</v>
      </c>
      <c r="V33" s="71"/>
      <c r="W33" s="94" t="s">
        <v>38</v>
      </c>
      <c r="X33" s="157">
        <v>403.45699999999999</v>
      </c>
      <c r="Y33" s="158">
        <v>1469.1</v>
      </c>
      <c r="Z33" s="158">
        <v>1043.0999999999999</v>
      </c>
      <c r="AA33" s="280">
        <v>71</v>
      </c>
      <c r="AB33" s="280"/>
      <c r="AC33" s="157">
        <v>129.80699999999999</v>
      </c>
      <c r="AD33" s="158">
        <v>515.29999999999995</v>
      </c>
      <c r="AE33" s="158">
        <v>216.4</v>
      </c>
      <c r="AF33" s="159">
        <v>42</v>
      </c>
      <c r="AG33" s="280"/>
      <c r="AH33" s="157">
        <v>347.42</v>
      </c>
      <c r="AI33" s="158">
        <v>1222</v>
      </c>
      <c r="AJ33" s="158">
        <v>1136.5</v>
      </c>
      <c r="AK33" s="159">
        <v>93</v>
      </c>
      <c r="AL33" s="158">
        <v>378.8</v>
      </c>
      <c r="AM33" s="159">
        <v>31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</row>
    <row r="34" spans="1:244" s="102" customFormat="1" ht="12" customHeight="1" x14ac:dyDescent="0.25">
      <c r="A34" s="64"/>
      <c r="B34" s="124" t="s">
        <v>39</v>
      </c>
      <c r="C34" s="75"/>
      <c r="D34" s="67"/>
      <c r="E34" s="67"/>
      <c r="F34" s="68"/>
      <c r="G34" s="68"/>
      <c r="H34" s="75"/>
      <c r="I34" s="67"/>
      <c r="J34" s="67"/>
      <c r="K34" s="315"/>
      <c r="L34" s="68"/>
      <c r="M34" s="75"/>
      <c r="N34" s="67"/>
      <c r="O34" s="67"/>
      <c r="P34" s="68"/>
      <c r="Q34" s="68"/>
      <c r="R34" s="75"/>
      <c r="S34" s="67"/>
      <c r="T34" s="67"/>
      <c r="U34" s="67"/>
      <c r="V34" s="123"/>
      <c r="W34" s="93" t="s">
        <v>39</v>
      </c>
      <c r="X34" s="75"/>
      <c r="Y34" s="67"/>
      <c r="Z34" s="67"/>
      <c r="AA34" s="65"/>
      <c r="AB34" s="65"/>
      <c r="AC34" s="75"/>
      <c r="AD34" s="67"/>
      <c r="AE34" s="67"/>
      <c r="AF34" s="68"/>
      <c r="AG34" s="65"/>
      <c r="AH34" s="75"/>
      <c r="AI34" s="67"/>
      <c r="AJ34" s="67"/>
      <c r="AK34" s="315"/>
      <c r="AL34" s="67"/>
      <c r="AM34" s="68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</row>
    <row r="35" spans="1:244" s="12" customFormat="1" ht="12" customHeight="1" x14ac:dyDescent="0.25">
      <c r="A35" s="34"/>
      <c r="B35" s="9" t="s">
        <v>37</v>
      </c>
      <c r="C35" s="82"/>
      <c r="D35" s="66"/>
      <c r="E35" s="66"/>
      <c r="F35" s="19"/>
      <c r="G35" s="19"/>
      <c r="H35" s="82"/>
      <c r="I35" s="66"/>
      <c r="J35" s="66"/>
      <c r="K35" s="315"/>
      <c r="L35" s="19"/>
      <c r="M35" s="82"/>
      <c r="N35" s="66"/>
      <c r="O35" s="66"/>
      <c r="P35" s="19"/>
      <c r="Q35" s="19"/>
      <c r="R35" s="82"/>
      <c r="S35" s="66"/>
      <c r="T35" s="66"/>
      <c r="U35" s="66"/>
      <c r="V35" s="161"/>
      <c r="W35" s="116" t="s">
        <v>37</v>
      </c>
      <c r="X35" s="82"/>
      <c r="Y35" s="66"/>
      <c r="Z35" s="67"/>
      <c r="AA35" s="56"/>
      <c r="AB35" s="56"/>
      <c r="AC35" s="82"/>
      <c r="AD35" s="66"/>
      <c r="AE35" s="66"/>
      <c r="AF35" s="19"/>
      <c r="AG35" s="56"/>
      <c r="AH35" s="82"/>
      <c r="AI35" s="66"/>
      <c r="AJ35" s="66"/>
      <c r="AK35" s="315"/>
      <c r="AL35" s="66"/>
      <c r="AM35" s="19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</row>
    <row r="36" spans="1:244" s="12" customFormat="1" ht="5.25" customHeight="1" x14ac:dyDescent="0.25">
      <c r="A36" s="34"/>
      <c r="B36" s="129"/>
      <c r="C36" s="81"/>
      <c r="D36" s="57"/>
      <c r="E36" s="57"/>
      <c r="F36" s="58"/>
      <c r="G36" s="58"/>
      <c r="H36" s="81"/>
      <c r="I36" s="57"/>
      <c r="J36" s="57"/>
      <c r="K36" s="162"/>
      <c r="L36" s="58"/>
      <c r="M36" s="81"/>
      <c r="N36" s="57"/>
      <c r="O36" s="57"/>
      <c r="P36" s="58"/>
      <c r="Q36" s="58"/>
      <c r="R36" s="81"/>
      <c r="S36" s="57"/>
      <c r="T36" s="57"/>
      <c r="U36" s="57"/>
      <c r="V36" s="163"/>
      <c r="W36" s="92"/>
      <c r="X36" s="81"/>
      <c r="Y36" s="57"/>
      <c r="Z36" s="60"/>
      <c r="AA36" s="87"/>
      <c r="AB36" s="87"/>
      <c r="AC36" s="81"/>
      <c r="AD36" s="57"/>
      <c r="AE36" s="57"/>
      <c r="AF36" s="58"/>
      <c r="AG36" s="87"/>
      <c r="AH36" s="81"/>
      <c r="AI36" s="57"/>
      <c r="AJ36" s="57"/>
      <c r="AK36" s="162"/>
      <c r="AL36" s="57"/>
      <c r="AM36" s="58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</row>
    <row r="37" spans="1:244" s="32" customFormat="1" ht="12" customHeight="1" x14ac:dyDescent="0.3">
      <c r="A37" s="47" t="s">
        <v>10</v>
      </c>
      <c r="B37" s="103" t="s">
        <v>135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3"/>
      <c r="R37" s="53"/>
      <c r="S37" s="53"/>
      <c r="T37" s="53"/>
      <c r="U37" s="53"/>
      <c r="V37" s="53"/>
      <c r="W37" s="126" t="s">
        <v>131</v>
      </c>
      <c r="X37" s="37"/>
      <c r="Y37" s="36"/>
      <c r="Z37" s="10"/>
      <c r="AA37" s="37"/>
      <c r="AB37" s="36"/>
      <c r="AC37" s="104"/>
      <c r="AD37" s="37"/>
      <c r="AE37" s="36"/>
      <c r="AF37" s="104"/>
      <c r="AG37" s="37"/>
      <c r="AH37" s="37"/>
      <c r="AI37" s="37"/>
      <c r="AJ37" s="37"/>
      <c r="AK37" s="37"/>
    </row>
    <row r="38" spans="1:244" s="106" customFormat="1" ht="12" customHeight="1" x14ac:dyDescent="0.2">
      <c r="A38" s="47" t="s">
        <v>56</v>
      </c>
      <c r="B38" s="105" t="s">
        <v>65</v>
      </c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X38" s="48"/>
      <c r="Y38" s="108"/>
      <c r="Z38" s="49"/>
      <c r="AA38" s="48"/>
      <c r="AB38" s="108"/>
      <c r="AC38" s="109"/>
      <c r="AD38" s="48"/>
      <c r="AE38" s="108"/>
      <c r="AF38" s="109"/>
      <c r="AG38" s="48"/>
      <c r="AH38" s="48"/>
      <c r="AI38" s="48"/>
      <c r="AJ38" s="48"/>
      <c r="AK38" s="48"/>
    </row>
    <row r="39" spans="1:244" s="106" customFormat="1" ht="12" customHeight="1" x14ac:dyDescent="0.2">
      <c r="A39" s="107"/>
      <c r="B39" s="127" t="s">
        <v>132</v>
      </c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10"/>
      <c r="X39" s="48"/>
      <c r="Y39" s="51"/>
      <c r="Z39" s="50"/>
      <c r="AA39" s="48"/>
      <c r="AB39" s="51"/>
      <c r="AC39" s="52"/>
      <c r="AD39" s="48"/>
      <c r="AE39" s="51"/>
      <c r="AF39" s="52"/>
      <c r="AG39" s="48"/>
      <c r="AH39" s="48"/>
      <c r="AI39" s="48"/>
      <c r="AJ39" s="48"/>
      <c r="AK39" s="48"/>
    </row>
    <row r="40" spans="1:244" s="12" customFormat="1" ht="12" customHeight="1" x14ac:dyDescent="0.25">
      <c r="A40" s="38" t="s">
        <v>5</v>
      </c>
      <c r="B40" s="136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4"/>
      <c r="X40" s="35"/>
      <c r="Y40" s="39"/>
      <c r="Z40" s="19"/>
      <c r="AA40" s="35"/>
      <c r="AB40" s="39"/>
      <c r="AC40" s="40"/>
      <c r="AD40" s="35"/>
      <c r="AE40" s="39"/>
      <c r="AF40" s="40"/>
      <c r="AG40" s="35"/>
      <c r="AH40" s="35"/>
      <c r="AI40" s="35"/>
      <c r="AJ40" s="35"/>
      <c r="AK40" s="35"/>
    </row>
    <row r="41" spans="1:244" s="32" customFormat="1" ht="12" customHeight="1" x14ac:dyDescent="0.25">
      <c r="A41" s="12" t="s">
        <v>4</v>
      </c>
      <c r="B41" s="12" t="s">
        <v>136</v>
      </c>
      <c r="W41" s="12" t="s">
        <v>136</v>
      </c>
    </row>
    <row r="42" spans="1:244" s="32" customFormat="1" ht="12" customHeight="1" x14ac:dyDescent="0.25">
      <c r="A42" s="12"/>
      <c r="B42" s="12" t="s">
        <v>123</v>
      </c>
      <c r="W42" s="12" t="s">
        <v>123</v>
      </c>
    </row>
    <row r="43" spans="1:244" s="32" customFormat="1" ht="12" customHeight="1" x14ac:dyDescent="0.25">
      <c r="B43" s="46" t="s">
        <v>124</v>
      </c>
      <c r="W43" s="46" t="s">
        <v>124</v>
      </c>
    </row>
    <row r="44" spans="1:244" s="32" customFormat="1" ht="12" customHeight="1" x14ac:dyDescent="0.25"/>
    <row r="45" spans="1:244" s="32" customFormat="1" ht="12" customHeight="1" x14ac:dyDescent="0.25">
      <c r="B45" s="21"/>
      <c r="C45" s="812"/>
      <c r="D45" s="812"/>
      <c r="E45" s="812"/>
      <c r="F45" s="812"/>
      <c r="G45" s="812"/>
      <c r="H45" s="812"/>
      <c r="I45" s="812"/>
      <c r="J45" s="812"/>
      <c r="K45" s="812"/>
      <c r="L45" s="812"/>
      <c r="M45" s="812"/>
      <c r="N45" s="812"/>
      <c r="O45" s="812"/>
      <c r="P45" s="812"/>
      <c r="Q45" s="813"/>
      <c r="R45" s="813"/>
      <c r="S45" s="813"/>
      <c r="T45" s="813"/>
      <c r="U45" s="813"/>
      <c r="V45" s="813"/>
      <c r="W45" s="813"/>
    </row>
    <row r="49" spans="4:4" ht="12" customHeight="1" x14ac:dyDescent="0.25">
      <c r="D49" s="164"/>
    </row>
  </sheetData>
  <mergeCells count="17">
    <mergeCell ref="AJ10:AM10"/>
    <mergeCell ref="AJ11:AM11"/>
    <mergeCell ref="AJ12:AK12"/>
    <mergeCell ref="AL12:AM12"/>
    <mergeCell ref="C45:W45"/>
    <mergeCell ref="J12:K12"/>
    <mergeCell ref="J11:K11"/>
    <mergeCell ref="O11:P11"/>
    <mergeCell ref="O12:P12"/>
    <mergeCell ref="E12:F12"/>
    <mergeCell ref="E11:F11"/>
    <mergeCell ref="E10:F10"/>
    <mergeCell ref="J10:K10"/>
    <mergeCell ref="T11:U11"/>
    <mergeCell ref="T12:U12"/>
    <mergeCell ref="O10:P10"/>
    <mergeCell ref="T10:U10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U67"/>
  <sheetViews>
    <sheetView showGridLines="0" zoomScaleNormal="100" workbookViewId="0">
      <pane xSplit="1" ySplit="16" topLeftCell="B20" activePane="bottomRight" state="frozen"/>
      <selection activeCell="AB6" sqref="AB6"/>
      <selection pane="topRight" activeCell="AB6" sqref="AB6"/>
      <selection pane="bottomLeft" activeCell="AB6" sqref="AB6"/>
      <selection pane="bottomRight" activeCell="A16" sqref="A16"/>
    </sheetView>
  </sheetViews>
  <sheetFormatPr defaultColWidth="8.54296875" defaultRowHeight="12" customHeight="1" x14ac:dyDescent="0.25"/>
  <cols>
    <col min="1" max="1" width="26.179687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7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5" width="6.1796875" style="695" customWidth="1"/>
    <col min="16" max="16" width="5.81640625" style="695" customWidth="1"/>
    <col min="17" max="17" width="5.453125" style="695" customWidth="1"/>
    <col min="18" max="19" width="6.453125" style="695" customWidth="1"/>
    <col min="20" max="20" width="12.26953125" style="695" customWidth="1"/>
    <col min="21" max="21" width="6.453125" style="695" customWidth="1"/>
    <col min="22" max="22" width="9.54296875" style="695" customWidth="1"/>
    <col min="23" max="23" width="5.453125" style="695" customWidth="1"/>
    <col min="24" max="24" width="6.453125" style="695" customWidth="1"/>
    <col min="25" max="25" width="6.1796875" style="695" customWidth="1"/>
    <col min="26" max="26" width="9.54296875" style="695" customWidth="1"/>
    <col min="27" max="28" width="6.453125" style="695" customWidth="1"/>
    <col min="29" max="29" width="5.453125" style="678" customWidth="1"/>
    <col min="30" max="30" width="6.54296875" style="695" customWidth="1"/>
    <col min="31" max="31" width="5.54296875" style="695" customWidth="1"/>
    <col min="32" max="32" width="5.54296875" style="696" customWidth="1"/>
    <col min="33" max="16384" width="8.54296875" style="696"/>
  </cols>
  <sheetData>
    <row r="1" spans="1:41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78"/>
      <c r="AE1" s="678"/>
    </row>
    <row r="2" spans="1:41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78"/>
      <c r="AE2" s="678"/>
    </row>
    <row r="3" spans="1:41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733">
        <v>44609</v>
      </c>
    </row>
    <row r="4" spans="1:41" s="617" customFormat="1" ht="10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2" t="s">
        <v>238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</row>
    <row r="6" spans="1:41" s="619" customFormat="1" ht="13.5" customHeight="1" x14ac:dyDescent="0.35">
      <c r="A6" s="713" t="s">
        <v>239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20"/>
      <c r="AE6" s="620"/>
      <c r="AF6" s="621"/>
    </row>
    <row r="7" spans="1:41" s="619" customFormat="1" ht="13.5" customHeight="1" x14ac:dyDescent="0.35">
      <c r="A7" s="714" t="s">
        <v>240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18"/>
      <c r="AE7" s="618"/>
      <c r="AF7" s="622"/>
      <c r="AG7" s="623"/>
    </row>
    <row r="8" spans="1:41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S8" s="615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550"/>
      <c r="AF8" s="616"/>
      <c r="AG8" s="616"/>
      <c r="AH8" s="624"/>
      <c r="AI8" s="625"/>
    </row>
    <row r="9" spans="1:41" s="629" customFormat="1" ht="10.5" x14ac:dyDescent="0.25">
      <c r="B9" s="741" t="s">
        <v>11</v>
      </c>
      <c r="C9" s="730"/>
      <c r="D9" s="730"/>
      <c r="E9" s="730"/>
      <c r="H9" s="741" t="s">
        <v>43</v>
      </c>
      <c r="I9" s="730"/>
      <c r="J9" s="730"/>
      <c r="K9" s="730"/>
      <c r="L9" s="730"/>
      <c r="M9" s="730"/>
      <c r="N9" s="741" t="s">
        <v>46</v>
      </c>
      <c r="O9" s="730"/>
      <c r="P9" s="730"/>
      <c r="S9" s="730"/>
      <c r="T9" s="741" t="s">
        <v>48</v>
      </c>
      <c r="U9" s="730"/>
      <c r="V9" s="730"/>
      <c r="W9" s="742"/>
      <c r="X9" s="741" t="s">
        <v>50</v>
      </c>
      <c r="Y9" s="742"/>
      <c r="Z9" s="742"/>
      <c r="AA9" s="743"/>
      <c r="AB9" s="741" t="s">
        <v>52</v>
      </c>
      <c r="AC9" s="730"/>
      <c r="AD9" s="730"/>
      <c r="AE9" s="730"/>
      <c r="AF9" s="741" t="s">
        <v>54</v>
      </c>
      <c r="AG9" s="730"/>
      <c r="AH9" s="730"/>
      <c r="AI9" s="730"/>
      <c r="AJ9" s="730"/>
      <c r="AK9" s="730"/>
      <c r="AL9" s="636"/>
      <c r="AM9" s="628"/>
    </row>
    <row r="10" spans="1:41" s="633" customFormat="1" ht="10.5" x14ac:dyDescent="0.25">
      <c r="B10" s="744" t="s">
        <v>12</v>
      </c>
      <c r="C10" s="720"/>
      <c r="D10" s="720"/>
      <c r="E10" s="720"/>
      <c r="F10" s="720"/>
      <c r="G10" s="720"/>
      <c r="H10" s="744" t="s">
        <v>44</v>
      </c>
      <c r="I10" s="720"/>
      <c r="J10" s="720"/>
      <c r="K10" s="720"/>
      <c r="L10" s="720"/>
      <c r="M10" s="720"/>
      <c r="N10" s="744" t="s">
        <v>47</v>
      </c>
      <c r="O10" s="720"/>
      <c r="P10" s="720"/>
      <c r="Q10" s="720"/>
      <c r="R10" s="720"/>
      <c r="S10" s="720"/>
      <c r="T10" s="744" t="s">
        <v>49</v>
      </c>
      <c r="U10" s="720"/>
      <c r="V10" s="720"/>
      <c r="W10" s="745"/>
      <c r="X10" s="744" t="s">
        <v>51</v>
      </c>
      <c r="Y10" s="745"/>
      <c r="Z10" s="745"/>
      <c r="AA10" s="746"/>
      <c r="AB10" s="744" t="s">
        <v>53</v>
      </c>
      <c r="AC10" s="720"/>
      <c r="AD10" s="720"/>
      <c r="AE10" s="720"/>
      <c r="AF10" s="744" t="s">
        <v>55</v>
      </c>
      <c r="AG10" s="720"/>
      <c r="AH10" s="720"/>
      <c r="AI10" s="720"/>
      <c r="AJ10" s="720"/>
      <c r="AK10" s="720"/>
      <c r="AL10" s="720"/>
      <c r="AM10" s="720"/>
    </row>
    <row r="11" spans="1:41" s="629" customFormat="1" ht="11.15" customHeight="1" x14ac:dyDescent="0.2">
      <c r="A11" s="747" t="s">
        <v>71</v>
      </c>
      <c r="B11" s="738" t="s">
        <v>180</v>
      </c>
      <c r="C11" s="738" t="s">
        <v>17</v>
      </c>
      <c r="D11" s="738" t="s">
        <v>181</v>
      </c>
      <c r="E11" s="738"/>
      <c r="F11" s="738" t="s">
        <v>224</v>
      </c>
      <c r="G11" s="738"/>
      <c r="H11" s="738" t="s">
        <v>180</v>
      </c>
      <c r="I11" s="738" t="s">
        <v>17</v>
      </c>
      <c r="J11" s="738" t="s">
        <v>182</v>
      </c>
      <c r="K11" s="738"/>
      <c r="L11" s="738" t="s">
        <v>224</v>
      </c>
      <c r="M11" s="748"/>
      <c r="N11" s="738" t="s">
        <v>180</v>
      </c>
      <c r="O11" s="738" t="s">
        <v>17</v>
      </c>
      <c r="P11" s="738" t="s">
        <v>182</v>
      </c>
      <c r="Q11" s="738"/>
      <c r="R11" s="738" t="s">
        <v>224</v>
      </c>
      <c r="S11" s="636"/>
      <c r="T11" s="738" t="s">
        <v>180</v>
      </c>
      <c r="U11" s="738" t="s">
        <v>17</v>
      </c>
      <c r="V11" s="738" t="s">
        <v>184</v>
      </c>
      <c r="W11" s="749"/>
      <c r="X11" s="738" t="s">
        <v>180</v>
      </c>
      <c r="Y11" s="749" t="s">
        <v>17</v>
      </c>
      <c r="Z11" s="749" t="s">
        <v>78</v>
      </c>
      <c r="AA11" s="743"/>
      <c r="AB11" s="738" t="s">
        <v>180</v>
      </c>
      <c r="AC11" s="750" t="s">
        <v>17</v>
      </c>
      <c r="AD11" s="738" t="s">
        <v>225</v>
      </c>
      <c r="AE11" s="750"/>
      <c r="AF11" s="738" t="s">
        <v>180</v>
      </c>
      <c r="AG11" s="750" t="s">
        <v>17</v>
      </c>
      <c r="AH11" s="750" t="s">
        <v>220</v>
      </c>
      <c r="AI11" s="750"/>
      <c r="AJ11" s="750"/>
      <c r="AK11" s="750"/>
      <c r="AL11" s="738" t="s">
        <v>221</v>
      </c>
      <c r="AM11" s="628"/>
    </row>
    <row r="12" spans="1:41" s="629" customFormat="1" ht="11.15" customHeight="1" x14ac:dyDescent="0.2">
      <c r="A12" s="747" t="s">
        <v>186</v>
      </c>
      <c r="B12" s="738" t="s">
        <v>187</v>
      </c>
      <c r="C12" s="738" t="s">
        <v>18</v>
      </c>
      <c r="D12" s="751" t="s">
        <v>164</v>
      </c>
      <c r="E12" s="738"/>
      <c r="F12" s="751" t="s">
        <v>166</v>
      </c>
      <c r="G12" s="738"/>
      <c r="H12" s="738" t="s">
        <v>187</v>
      </c>
      <c r="I12" s="738" t="s">
        <v>18</v>
      </c>
      <c r="J12" s="751" t="s">
        <v>164</v>
      </c>
      <c r="K12" s="751"/>
      <c r="L12" s="751" t="s">
        <v>166</v>
      </c>
      <c r="M12" s="748"/>
      <c r="N12" s="738" t="s">
        <v>187</v>
      </c>
      <c r="O12" s="738" t="s">
        <v>18</v>
      </c>
      <c r="P12" s="751" t="s">
        <v>164</v>
      </c>
      <c r="Q12" s="738"/>
      <c r="R12" s="751" t="s">
        <v>166</v>
      </c>
      <c r="S12" s="751"/>
      <c r="T12" s="738" t="s">
        <v>187</v>
      </c>
      <c r="U12" s="738" t="s">
        <v>18</v>
      </c>
      <c r="V12" s="738" t="s">
        <v>188</v>
      </c>
      <c r="W12" s="743"/>
      <c r="X12" s="738" t="s">
        <v>187</v>
      </c>
      <c r="Y12" s="749" t="s">
        <v>18</v>
      </c>
      <c r="Z12" s="749" t="s">
        <v>82</v>
      </c>
      <c r="AA12" s="743"/>
      <c r="AB12" s="738" t="s">
        <v>187</v>
      </c>
      <c r="AC12" s="750" t="s">
        <v>18</v>
      </c>
      <c r="AD12" s="738" t="s">
        <v>226</v>
      </c>
      <c r="AE12" s="750"/>
      <c r="AF12" s="738" t="s">
        <v>187</v>
      </c>
      <c r="AG12" s="750" t="s">
        <v>18</v>
      </c>
      <c r="AH12" s="752"/>
      <c r="AI12" s="750"/>
      <c r="AJ12" s="750"/>
      <c r="AK12" s="750"/>
      <c r="AL12" s="738" t="s">
        <v>222</v>
      </c>
      <c r="AM12" s="628"/>
    </row>
    <row r="13" spans="1:41" s="629" customFormat="1" ht="11.15" customHeight="1" x14ac:dyDescent="0.2">
      <c r="A13" s="753" t="s">
        <v>73</v>
      </c>
      <c r="B13" s="739" t="s">
        <v>189</v>
      </c>
      <c r="C13" s="739" t="s">
        <v>19</v>
      </c>
      <c r="D13" s="739" t="s">
        <v>167</v>
      </c>
      <c r="E13" s="738"/>
      <c r="F13" s="739" t="s">
        <v>169</v>
      </c>
      <c r="G13" s="738"/>
      <c r="H13" s="739" t="s">
        <v>189</v>
      </c>
      <c r="I13" s="739" t="s">
        <v>19</v>
      </c>
      <c r="J13" s="739" t="s">
        <v>167</v>
      </c>
      <c r="K13" s="739"/>
      <c r="L13" s="739" t="s">
        <v>169</v>
      </c>
      <c r="M13" s="749"/>
      <c r="N13" s="739" t="s">
        <v>189</v>
      </c>
      <c r="O13" s="739" t="s">
        <v>19</v>
      </c>
      <c r="P13" s="739" t="s">
        <v>167</v>
      </c>
      <c r="Q13" s="739"/>
      <c r="R13" s="739" t="s">
        <v>169</v>
      </c>
      <c r="S13" s="749"/>
      <c r="T13" s="739" t="s">
        <v>189</v>
      </c>
      <c r="U13" s="739" t="s">
        <v>19</v>
      </c>
      <c r="V13" s="739" t="s">
        <v>169</v>
      </c>
      <c r="W13" s="754"/>
      <c r="X13" s="755" t="s">
        <v>189</v>
      </c>
      <c r="Y13" s="754" t="s">
        <v>19</v>
      </c>
      <c r="Z13" s="754" t="s">
        <v>85</v>
      </c>
      <c r="AA13" s="743"/>
      <c r="AB13" s="739" t="s">
        <v>189</v>
      </c>
      <c r="AC13" s="752" t="s">
        <v>19</v>
      </c>
      <c r="AD13" s="739" t="s">
        <v>227</v>
      </c>
      <c r="AE13" s="752"/>
      <c r="AF13" s="739" t="s">
        <v>189</v>
      </c>
      <c r="AG13" s="752" t="s">
        <v>19</v>
      </c>
      <c r="AH13" s="754" t="s">
        <v>9</v>
      </c>
      <c r="AI13" s="754"/>
      <c r="AJ13" s="754" t="s">
        <v>8</v>
      </c>
      <c r="AK13" s="754"/>
      <c r="AL13" s="739" t="s">
        <v>223</v>
      </c>
      <c r="AM13" s="754"/>
      <c r="AN13" s="754"/>
      <c r="AO13" s="754"/>
    </row>
    <row r="14" spans="1:41" s="629" customFormat="1" ht="11.15" customHeight="1" x14ac:dyDescent="0.2">
      <c r="A14" s="748"/>
      <c r="B14" s="739"/>
      <c r="C14" s="739"/>
      <c r="D14" s="756"/>
      <c r="E14" s="757"/>
      <c r="F14" s="756"/>
      <c r="G14" s="757"/>
      <c r="H14" s="739"/>
      <c r="I14" s="739"/>
      <c r="J14" s="756"/>
      <c r="K14" s="757"/>
      <c r="L14" s="756"/>
      <c r="M14" s="757"/>
      <c r="N14" s="739"/>
      <c r="O14" s="739"/>
      <c r="P14" s="758"/>
      <c r="Q14" s="759"/>
      <c r="R14" s="758"/>
      <c r="S14" s="758"/>
      <c r="T14" s="739"/>
      <c r="U14" s="739"/>
      <c r="V14" s="760"/>
      <c r="W14" s="761"/>
      <c r="X14" s="739"/>
      <c r="Y14" s="754"/>
      <c r="Z14" s="762" t="s">
        <v>148</v>
      </c>
      <c r="AA14" s="746"/>
      <c r="AB14" s="739"/>
      <c r="AC14" s="752"/>
      <c r="AD14" s="740"/>
      <c r="AE14" s="740"/>
      <c r="AF14" s="739"/>
      <c r="AG14" s="752"/>
      <c r="AH14" s="740"/>
      <c r="AI14" s="740"/>
      <c r="AJ14" s="740"/>
      <c r="AK14" s="740"/>
      <c r="AL14" s="740"/>
      <c r="AM14" s="740"/>
      <c r="AN14" s="752"/>
      <c r="AO14" s="752"/>
    </row>
    <row r="15" spans="1:41" s="629" customFormat="1" ht="12" customHeight="1" x14ac:dyDescent="0.2">
      <c r="A15" s="748"/>
      <c r="B15" s="738"/>
      <c r="C15" s="738" t="s">
        <v>20</v>
      </c>
      <c r="D15" s="738" t="s">
        <v>20</v>
      </c>
      <c r="E15" s="738"/>
      <c r="F15" s="738" t="s">
        <v>20</v>
      </c>
      <c r="G15" s="738"/>
      <c r="H15" s="738"/>
      <c r="I15" s="738" t="s">
        <v>20</v>
      </c>
      <c r="J15" s="738" t="s">
        <v>20</v>
      </c>
      <c r="K15" s="738"/>
      <c r="L15" s="738" t="s">
        <v>20</v>
      </c>
      <c r="M15" s="738"/>
      <c r="N15" s="738"/>
      <c r="O15" s="738" t="s">
        <v>20</v>
      </c>
      <c r="P15" s="738" t="s">
        <v>20</v>
      </c>
      <c r="Q15" s="738"/>
      <c r="R15" s="738" t="s">
        <v>20</v>
      </c>
      <c r="S15" s="738"/>
      <c r="T15" s="738"/>
      <c r="U15" s="738" t="s">
        <v>20</v>
      </c>
      <c r="V15" s="738" t="s">
        <v>20</v>
      </c>
      <c r="W15" s="749"/>
      <c r="X15" s="738"/>
      <c r="Y15" s="749" t="s">
        <v>20</v>
      </c>
      <c r="Z15" s="749" t="s">
        <v>1</v>
      </c>
      <c r="AA15" s="743"/>
      <c r="AB15" s="738"/>
      <c r="AC15" s="749" t="s">
        <v>20</v>
      </c>
      <c r="AD15" s="749" t="s">
        <v>1</v>
      </c>
      <c r="AE15" s="749"/>
      <c r="AF15" s="738"/>
      <c r="AG15" s="23" t="s">
        <v>20</v>
      </c>
      <c r="AH15" s="749" t="s">
        <v>20</v>
      </c>
      <c r="AI15" s="749"/>
      <c r="AJ15" s="749" t="s">
        <v>1</v>
      </c>
      <c r="AK15" s="749"/>
      <c r="AL15" s="749" t="s">
        <v>1</v>
      </c>
      <c r="AM15" s="749"/>
      <c r="AN15" s="749"/>
      <c r="AO15" s="749"/>
    </row>
    <row r="16" spans="1:41" s="629" customFormat="1" ht="11.15" customHeight="1" x14ac:dyDescent="0.2">
      <c r="A16" s="763"/>
      <c r="B16" s="757" t="s">
        <v>149</v>
      </c>
      <c r="C16" s="759" t="s">
        <v>21</v>
      </c>
      <c r="D16" s="759" t="s">
        <v>21</v>
      </c>
      <c r="E16" s="757" t="s">
        <v>3</v>
      </c>
      <c r="F16" s="759" t="s">
        <v>21</v>
      </c>
      <c r="G16" s="757" t="s">
        <v>3</v>
      </c>
      <c r="H16" s="757" t="s">
        <v>149</v>
      </c>
      <c r="I16" s="759" t="s">
        <v>21</v>
      </c>
      <c r="J16" s="759" t="s">
        <v>21</v>
      </c>
      <c r="K16" s="757" t="s">
        <v>3</v>
      </c>
      <c r="L16" s="759" t="s">
        <v>21</v>
      </c>
      <c r="M16" s="757" t="s">
        <v>3</v>
      </c>
      <c r="N16" s="757" t="s">
        <v>149</v>
      </c>
      <c r="O16" s="759" t="s">
        <v>21</v>
      </c>
      <c r="P16" s="759" t="s">
        <v>21</v>
      </c>
      <c r="Q16" s="757" t="s">
        <v>3</v>
      </c>
      <c r="R16" s="759" t="s">
        <v>21</v>
      </c>
      <c r="S16" s="757" t="s">
        <v>64</v>
      </c>
      <c r="T16" s="757" t="s">
        <v>149</v>
      </c>
      <c r="U16" s="759" t="s">
        <v>21</v>
      </c>
      <c r="V16" s="759" t="s">
        <v>21</v>
      </c>
      <c r="W16" s="764" t="s">
        <v>64</v>
      </c>
      <c r="X16" s="757" t="s">
        <v>149</v>
      </c>
      <c r="Y16" s="762" t="s">
        <v>21</v>
      </c>
      <c r="Z16" s="764" t="s">
        <v>2</v>
      </c>
      <c r="AA16" s="764" t="s">
        <v>3</v>
      </c>
      <c r="AB16" s="757" t="s">
        <v>149</v>
      </c>
      <c r="AC16" s="763" t="s">
        <v>21</v>
      </c>
      <c r="AD16" s="763" t="s">
        <v>2</v>
      </c>
      <c r="AE16" s="764" t="s">
        <v>3</v>
      </c>
      <c r="AF16" s="757" t="s">
        <v>149</v>
      </c>
      <c r="AG16" s="763" t="s">
        <v>21</v>
      </c>
      <c r="AH16" s="763" t="s">
        <v>21</v>
      </c>
      <c r="AI16" s="764" t="s">
        <v>3</v>
      </c>
      <c r="AJ16" s="763" t="s">
        <v>2</v>
      </c>
      <c r="AK16" s="764" t="s">
        <v>3</v>
      </c>
      <c r="AL16" s="763" t="s">
        <v>2</v>
      </c>
      <c r="AM16" s="764" t="s">
        <v>3</v>
      </c>
      <c r="AN16" s="763"/>
      <c r="AO16" s="764"/>
    </row>
    <row r="17" spans="1:235" s="638" customFormat="1" ht="14.25" customHeight="1" x14ac:dyDescent="0.2">
      <c r="A17" s="392" t="s">
        <v>22</v>
      </c>
      <c r="B17" s="243">
        <v>6.33</v>
      </c>
      <c r="C17" s="243">
        <v>27.41</v>
      </c>
      <c r="D17" s="243">
        <v>10.98</v>
      </c>
      <c r="E17" s="244">
        <v>40</v>
      </c>
      <c r="F17" s="243">
        <v>18.23</v>
      </c>
      <c r="G17" s="244">
        <v>67</v>
      </c>
      <c r="H17" s="243">
        <v>32.409999999999997</v>
      </c>
      <c r="I17" s="243">
        <v>70.88</v>
      </c>
      <c r="J17" s="243">
        <v>26.7</v>
      </c>
      <c r="K17" s="244">
        <v>38</v>
      </c>
      <c r="L17" s="243">
        <v>49.01</v>
      </c>
      <c r="M17" s="244">
        <v>69</v>
      </c>
      <c r="N17" s="243">
        <v>38.729999999999997</v>
      </c>
      <c r="O17" s="243">
        <v>98.29</v>
      </c>
      <c r="P17" s="243">
        <v>37.68</v>
      </c>
      <c r="Q17" s="244">
        <v>38</v>
      </c>
      <c r="R17" s="703">
        <v>67.239999999999995</v>
      </c>
      <c r="S17" s="410">
        <v>68.409807711873015</v>
      </c>
      <c r="T17" s="243">
        <v>3.11</v>
      </c>
      <c r="U17" s="243">
        <v>6.4</v>
      </c>
      <c r="V17" s="243">
        <v>6.4</v>
      </c>
      <c r="W17" s="244">
        <v>100</v>
      </c>
      <c r="X17" s="243">
        <v>12.11</v>
      </c>
      <c r="Y17" s="243">
        <v>21.4</v>
      </c>
      <c r="Z17" s="243">
        <v>11.21</v>
      </c>
      <c r="AA17" s="244">
        <v>52</v>
      </c>
      <c r="AB17" s="243">
        <v>13.59</v>
      </c>
      <c r="AC17" s="243">
        <v>30.69</v>
      </c>
      <c r="AD17" s="243">
        <v>2.35</v>
      </c>
      <c r="AE17" s="244">
        <v>8</v>
      </c>
      <c r="AF17" s="421">
        <v>23.92</v>
      </c>
      <c r="AG17" s="421">
        <v>42.14</v>
      </c>
      <c r="AH17" s="421">
        <v>22.25</v>
      </c>
      <c r="AI17" s="422">
        <v>53</v>
      </c>
      <c r="AJ17" s="421">
        <v>0</v>
      </c>
      <c r="AK17" s="422">
        <v>0</v>
      </c>
      <c r="AL17" s="421">
        <v>3.74</v>
      </c>
      <c r="AM17" s="422">
        <v>9</v>
      </c>
    </row>
    <row r="18" spans="1:235" s="638" customFormat="1" ht="12" customHeight="1" x14ac:dyDescent="0.2">
      <c r="A18" s="392" t="s">
        <v>23</v>
      </c>
      <c r="B18" s="243">
        <v>27.67</v>
      </c>
      <c r="C18" s="243">
        <v>139.5</v>
      </c>
      <c r="D18" s="243">
        <v>25.34</v>
      </c>
      <c r="E18" s="244">
        <v>18</v>
      </c>
      <c r="F18" s="243">
        <v>73.599999999999994</v>
      </c>
      <c r="G18" s="244">
        <v>53</v>
      </c>
      <c r="H18" s="243">
        <v>42.66</v>
      </c>
      <c r="I18" s="243">
        <v>103.97</v>
      </c>
      <c r="J18" s="243">
        <v>52.11</v>
      </c>
      <c r="K18" s="244">
        <v>50</v>
      </c>
      <c r="L18" s="243">
        <v>60.64</v>
      </c>
      <c r="M18" s="244">
        <v>58</v>
      </c>
      <c r="N18" s="243">
        <v>70.33</v>
      </c>
      <c r="O18" s="243">
        <v>243.48</v>
      </c>
      <c r="P18" s="243">
        <v>77.45</v>
      </c>
      <c r="Q18" s="244">
        <v>32</v>
      </c>
      <c r="R18" s="703">
        <v>134.24</v>
      </c>
      <c r="S18" s="410">
        <v>55.133891900772142</v>
      </c>
      <c r="T18" s="243">
        <v>5.09</v>
      </c>
      <c r="U18" s="243">
        <v>23.76</v>
      </c>
      <c r="V18" s="243">
        <v>23.76</v>
      </c>
      <c r="W18" s="244">
        <v>100</v>
      </c>
      <c r="X18" s="243">
        <v>39.479999999999997</v>
      </c>
      <c r="Y18" s="243">
        <v>90.95</v>
      </c>
      <c r="Z18" s="243">
        <v>46.55</v>
      </c>
      <c r="AA18" s="244">
        <v>51</v>
      </c>
      <c r="AB18" s="243">
        <v>18.32</v>
      </c>
      <c r="AC18" s="243">
        <v>39.159999999999997</v>
      </c>
      <c r="AD18" s="243">
        <v>13.03</v>
      </c>
      <c r="AE18" s="244">
        <v>33</v>
      </c>
      <c r="AF18" s="421">
        <v>43.88</v>
      </c>
      <c r="AG18" s="421">
        <v>105.73</v>
      </c>
      <c r="AH18" s="421">
        <v>71.34</v>
      </c>
      <c r="AI18" s="422">
        <v>67</v>
      </c>
      <c r="AJ18" s="421">
        <v>6.68</v>
      </c>
      <c r="AK18" s="422">
        <v>6</v>
      </c>
      <c r="AL18" s="421">
        <v>24.26</v>
      </c>
      <c r="AM18" s="422">
        <v>23</v>
      </c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</row>
    <row r="19" spans="1:235" s="638" customFormat="1" ht="12" customHeight="1" x14ac:dyDescent="0.2">
      <c r="A19" s="392" t="s">
        <v>24</v>
      </c>
      <c r="B19" s="243">
        <v>3.42</v>
      </c>
      <c r="C19" s="243">
        <v>18</v>
      </c>
      <c r="D19" s="722" t="s">
        <v>61</v>
      </c>
      <c r="E19" s="722" t="s">
        <v>61</v>
      </c>
      <c r="F19" s="722" t="s">
        <v>61</v>
      </c>
      <c r="G19" s="722" t="s">
        <v>61</v>
      </c>
      <c r="H19" s="243">
        <v>15.18</v>
      </c>
      <c r="I19" s="243">
        <v>48.66</v>
      </c>
      <c r="J19" s="243">
        <v>10.24</v>
      </c>
      <c r="K19" s="244">
        <v>21</v>
      </c>
      <c r="L19" s="243">
        <v>10.24</v>
      </c>
      <c r="M19" s="244">
        <v>21</v>
      </c>
      <c r="N19" s="243">
        <v>18.600000000000001</v>
      </c>
      <c r="O19" s="243">
        <v>66.66</v>
      </c>
      <c r="P19" s="243">
        <v>10.24</v>
      </c>
      <c r="Q19" s="244">
        <v>15</v>
      </c>
      <c r="R19" s="703">
        <v>25.03</v>
      </c>
      <c r="S19" s="410">
        <v>37.548754875487553</v>
      </c>
      <c r="T19" s="243">
        <v>1.99</v>
      </c>
      <c r="U19" s="243">
        <v>11.3</v>
      </c>
      <c r="V19" s="243">
        <v>10.28</v>
      </c>
      <c r="W19" s="244">
        <v>91</v>
      </c>
      <c r="X19" s="243">
        <v>24.5</v>
      </c>
      <c r="Y19" s="243">
        <v>65.38</v>
      </c>
      <c r="Z19" s="243">
        <v>29.1</v>
      </c>
      <c r="AA19" s="244">
        <v>45</v>
      </c>
      <c r="AB19" s="243">
        <v>4.8099999999999996</v>
      </c>
      <c r="AC19" s="243">
        <v>15.57</v>
      </c>
      <c r="AD19" s="243">
        <v>3.41</v>
      </c>
      <c r="AE19" s="244">
        <v>22</v>
      </c>
      <c r="AF19" s="421">
        <v>31.62</v>
      </c>
      <c r="AG19" s="421">
        <v>88.11</v>
      </c>
      <c r="AH19" s="421">
        <v>67.08</v>
      </c>
      <c r="AI19" s="422">
        <v>76</v>
      </c>
      <c r="AJ19" s="421">
        <v>7.62</v>
      </c>
      <c r="AK19" s="422">
        <v>9</v>
      </c>
      <c r="AL19" s="421">
        <v>29.16</v>
      </c>
      <c r="AM19" s="422">
        <v>33</v>
      </c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</row>
    <row r="20" spans="1:235" s="638" customFormat="1" ht="12" customHeight="1" x14ac:dyDescent="0.2">
      <c r="A20" s="392" t="s">
        <v>25</v>
      </c>
      <c r="B20" s="243">
        <v>5.46</v>
      </c>
      <c r="C20" s="243">
        <v>23.21</v>
      </c>
      <c r="D20" s="243">
        <v>6.94</v>
      </c>
      <c r="E20" s="244">
        <v>30</v>
      </c>
      <c r="F20" s="243">
        <v>21.92</v>
      </c>
      <c r="G20" s="244">
        <v>94</v>
      </c>
      <c r="H20" s="243">
        <v>18.53</v>
      </c>
      <c r="I20" s="243">
        <v>44.32</v>
      </c>
      <c r="J20" s="243">
        <v>30.58</v>
      </c>
      <c r="K20" s="244">
        <v>69</v>
      </c>
      <c r="L20" s="243">
        <v>32.03</v>
      </c>
      <c r="M20" s="244">
        <v>72</v>
      </c>
      <c r="N20" s="243">
        <v>24</v>
      </c>
      <c r="O20" s="243">
        <v>67.540000000000006</v>
      </c>
      <c r="P20" s="243">
        <v>37.520000000000003</v>
      </c>
      <c r="Q20" s="244">
        <v>56</v>
      </c>
      <c r="R20" s="703">
        <v>53.95</v>
      </c>
      <c r="S20" s="410">
        <v>79.878590464909678</v>
      </c>
      <c r="T20" s="243">
        <v>2</v>
      </c>
      <c r="U20" s="243">
        <v>6.54</v>
      </c>
      <c r="V20" s="243">
        <v>0.71</v>
      </c>
      <c r="W20" s="244">
        <v>11</v>
      </c>
      <c r="X20" s="243">
        <v>23.48</v>
      </c>
      <c r="Y20" s="243">
        <v>58.81</v>
      </c>
      <c r="Z20" s="243">
        <v>40.97</v>
      </c>
      <c r="AA20" s="244">
        <v>70</v>
      </c>
      <c r="AB20" s="243">
        <v>21.36</v>
      </c>
      <c r="AC20" s="243">
        <v>48.77</v>
      </c>
      <c r="AD20" s="243">
        <v>3.21</v>
      </c>
      <c r="AE20" s="244">
        <v>7</v>
      </c>
      <c r="AF20" s="421">
        <v>38.03</v>
      </c>
      <c r="AG20" s="421">
        <v>87.36</v>
      </c>
      <c r="AH20" s="421">
        <v>61.34</v>
      </c>
      <c r="AI20" s="422">
        <v>70</v>
      </c>
      <c r="AJ20" s="421">
        <v>8.36</v>
      </c>
      <c r="AK20" s="422">
        <v>10</v>
      </c>
      <c r="AL20" s="421">
        <v>19.39</v>
      </c>
      <c r="AM20" s="422">
        <v>22</v>
      </c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</row>
    <row r="21" spans="1:235" s="638" customFormat="1" ht="12" customHeight="1" x14ac:dyDescent="0.2">
      <c r="A21" s="392" t="s">
        <v>26</v>
      </c>
      <c r="B21" s="243">
        <v>2.96</v>
      </c>
      <c r="C21" s="243">
        <v>14.14</v>
      </c>
      <c r="D21" s="722" t="s">
        <v>61</v>
      </c>
      <c r="E21" s="722" t="s">
        <v>61</v>
      </c>
      <c r="F21" s="722" t="s">
        <v>61</v>
      </c>
      <c r="G21" s="722" t="s">
        <v>61</v>
      </c>
      <c r="H21" s="243">
        <v>11.44</v>
      </c>
      <c r="I21" s="243">
        <v>30.54</v>
      </c>
      <c r="J21" s="243">
        <v>15.71</v>
      </c>
      <c r="K21" s="244">
        <v>51</v>
      </c>
      <c r="L21" s="243">
        <v>15.71</v>
      </c>
      <c r="M21" s="244">
        <v>51</v>
      </c>
      <c r="N21" s="243">
        <v>14.4</v>
      </c>
      <c r="O21" s="243">
        <v>44.68</v>
      </c>
      <c r="P21" s="243">
        <v>18.420000000000002</v>
      </c>
      <c r="Q21" s="244">
        <v>41</v>
      </c>
      <c r="R21" s="703">
        <v>29.21</v>
      </c>
      <c r="S21" s="410">
        <v>65.376007162041176</v>
      </c>
      <c r="T21" s="243">
        <v>1.1000000000000001</v>
      </c>
      <c r="U21" s="243">
        <v>3.23</v>
      </c>
      <c r="V21" s="243">
        <v>3.23</v>
      </c>
      <c r="W21" s="244">
        <v>100</v>
      </c>
      <c r="X21" s="243">
        <v>21.77</v>
      </c>
      <c r="Y21" s="243">
        <v>47.22</v>
      </c>
      <c r="Z21" s="243">
        <v>34.619999999999997</v>
      </c>
      <c r="AA21" s="244">
        <v>73</v>
      </c>
      <c r="AB21" s="243">
        <v>3.7</v>
      </c>
      <c r="AC21" s="243">
        <v>9.8800000000000008</v>
      </c>
      <c r="AD21" s="723" t="s">
        <v>61</v>
      </c>
      <c r="AE21" s="723" t="s">
        <v>61</v>
      </c>
      <c r="AF21" s="421">
        <v>35.74</v>
      </c>
      <c r="AG21" s="421">
        <v>81.59</v>
      </c>
      <c r="AH21" s="421">
        <v>33.770000000000003</v>
      </c>
      <c r="AI21" s="422">
        <v>41</v>
      </c>
      <c r="AJ21" s="421">
        <v>3.25</v>
      </c>
      <c r="AK21" s="422">
        <v>4</v>
      </c>
      <c r="AL21" s="421">
        <v>14.03</v>
      </c>
      <c r="AM21" s="422">
        <v>17</v>
      </c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</row>
    <row r="22" spans="1:235" s="638" customFormat="1" ht="12" customHeight="1" x14ac:dyDescent="0.2">
      <c r="A22" s="392" t="s">
        <v>27</v>
      </c>
      <c r="B22" s="243">
        <v>2.09</v>
      </c>
      <c r="C22" s="243">
        <v>7.08</v>
      </c>
      <c r="D22" s="722" t="s">
        <v>61</v>
      </c>
      <c r="E22" s="722" t="s">
        <v>61</v>
      </c>
      <c r="F22" s="722" t="s">
        <v>61</v>
      </c>
      <c r="G22" s="722" t="s">
        <v>61</v>
      </c>
      <c r="H22" s="243">
        <v>11.65</v>
      </c>
      <c r="I22" s="243">
        <v>24.84</v>
      </c>
      <c r="J22" s="243">
        <v>9.39</v>
      </c>
      <c r="K22" s="244">
        <v>38</v>
      </c>
      <c r="L22" s="243">
        <v>9.39</v>
      </c>
      <c r="M22" s="244">
        <v>38</v>
      </c>
      <c r="N22" s="243">
        <v>13.74</v>
      </c>
      <c r="O22" s="243">
        <v>31.93</v>
      </c>
      <c r="P22" s="243">
        <v>9.39</v>
      </c>
      <c r="Q22" s="244">
        <v>29</v>
      </c>
      <c r="R22" s="703">
        <v>14.59</v>
      </c>
      <c r="S22" s="410">
        <v>45.693704979642966</v>
      </c>
      <c r="T22" s="243">
        <v>0.57999999999999996</v>
      </c>
      <c r="U22" s="243">
        <v>1.5</v>
      </c>
      <c r="V22" s="723" t="s">
        <v>61</v>
      </c>
      <c r="W22" s="723" t="s">
        <v>61</v>
      </c>
      <c r="X22" s="243">
        <v>12.38</v>
      </c>
      <c r="Y22" s="243">
        <v>18.899999999999999</v>
      </c>
      <c r="Z22" s="243">
        <v>2.46</v>
      </c>
      <c r="AA22" s="244">
        <v>13</v>
      </c>
      <c r="AB22" s="243">
        <v>3.3</v>
      </c>
      <c r="AC22" s="243">
        <v>7.18</v>
      </c>
      <c r="AD22" s="243">
        <v>1.85</v>
      </c>
      <c r="AE22" s="244">
        <v>26</v>
      </c>
      <c r="AF22" s="421">
        <v>20.18</v>
      </c>
      <c r="AG22" s="421">
        <v>37.729999999999997</v>
      </c>
      <c r="AH22" s="421">
        <v>17.03</v>
      </c>
      <c r="AI22" s="422">
        <v>45</v>
      </c>
      <c r="AJ22" s="421">
        <v>1.88</v>
      </c>
      <c r="AK22" s="422">
        <v>5</v>
      </c>
      <c r="AL22" s="421">
        <v>0</v>
      </c>
      <c r="AM22" s="422">
        <v>0</v>
      </c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</row>
    <row r="23" spans="1:235" s="638" customFormat="1" ht="12" customHeight="1" x14ac:dyDescent="0.2">
      <c r="A23" s="392" t="s">
        <v>28</v>
      </c>
      <c r="B23" s="243">
        <v>0.14000000000000001</v>
      </c>
      <c r="C23" s="243">
        <v>0.46</v>
      </c>
      <c r="D23" s="722" t="s">
        <v>61</v>
      </c>
      <c r="E23" s="723" t="s">
        <v>61</v>
      </c>
      <c r="F23" s="722" t="s">
        <v>61</v>
      </c>
      <c r="G23" s="723" t="s">
        <v>61</v>
      </c>
      <c r="H23" s="243">
        <v>1.1299999999999999</v>
      </c>
      <c r="I23" s="243">
        <v>2.4500000000000002</v>
      </c>
      <c r="J23" s="723" t="s">
        <v>61</v>
      </c>
      <c r="K23" s="723" t="s">
        <v>61</v>
      </c>
      <c r="L23" s="723" t="s">
        <v>61</v>
      </c>
      <c r="M23" s="723" t="s">
        <v>61</v>
      </c>
      <c r="N23" s="243">
        <v>1.26</v>
      </c>
      <c r="O23" s="243">
        <v>2.91</v>
      </c>
      <c r="P23" s="723" t="s">
        <v>61</v>
      </c>
      <c r="Q23" s="723" t="s">
        <v>61</v>
      </c>
      <c r="R23" s="723" t="s">
        <v>61</v>
      </c>
      <c r="S23" s="723" t="s">
        <v>61</v>
      </c>
      <c r="T23" s="243">
        <v>0.37</v>
      </c>
      <c r="U23" s="243">
        <v>0.63</v>
      </c>
      <c r="V23" s="723" t="s">
        <v>61</v>
      </c>
      <c r="W23" s="723" t="s">
        <v>61</v>
      </c>
      <c r="X23" s="243">
        <v>5.22</v>
      </c>
      <c r="Y23" s="243">
        <v>11.43</v>
      </c>
      <c r="Z23" s="243">
        <v>2.09</v>
      </c>
      <c r="AA23" s="244">
        <v>18</v>
      </c>
      <c r="AB23" s="243">
        <v>0.02</v>
      </c>
      <c r="AC23" s="243">
        <v>0.08</v>
      </c>
      <c r="AD23" s="723" t="s">
        <v>61</v>
      </c>
      <c r="AE23" s="723" t="s">
        <v>61</v>
      </c>
      <c r="AF23" s="421">
        <v>4.51</v>
      </c>
      <c r="AG23" s="421">
        <v>8.2799999999999994</v>
      </c>
      <c r="AH23" s="723" t="s">
        <v>61</v>
      </c>
      <c r="AI23" s="723" t="s">
        <v>61</v>
      </c>
      <c r="AJ23" s="723" t="s">
        <v>61</v>
      </c>
      <c r="AK23" s="723" t="s">
        <v>61</v>
      </c>
      <c r="AL23" s="723" t="s">
        <v>61</v>
      </c>
      <c r="AM23" s="723" t="s">
        <v>61</v>
      </c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</row>
    <row r="24" spans="1:235" s="638" customFormat="1" ht="12" customHeight="1" x14ac:dyDescent="0.2">
      <c r="A24" s="392" t="s">
        <v>29</v>
      </c>
      <c r="B24" s="243">
        <v>0.12</v>
      </c>
      <c r="C24" s="243">
        <v>0.53</v>
      </c>
      <c r="D24" s="722" t="s">
        <v>61</v>
      </c>
      <c r="E24" s="723" t="s">
        <v>61</v>
      </c>
      <c r="F24" s="722" t="s">
        <v>61</v>
      </c>
      <c r="G24" s="723" t="s">
        <v>61</v>
      </c>
      <c r="H24" s="243">
        <v>1.38</v>
      </c>
      <c r="I24" s="243">
        <v>3.91</v>
      </c>
      <c r="J24" s="723" t="s">
        <v>61</v>
      </c>
      <c r="K24" s="723" t="s">
        <v>61</v>
      </c>
      <c r="L24" s="723" t="s">
        <v>61</v>
      </c>
      <c r="M24" s="723" t="s">
        <v>61</v>
      </c>
      <c r="N24" s="243">
        <v>1.5</v>
      </c>
      <c r="O24" s="243">
        <v>4.4400000000000004</v>
      </c>
      <c r="P24" s="723" t="s">
        <v>61</v>
      </c>
      <c r="Q24" s="723" t="s">
        <v>61</v>
      </c>
      <c r="R24" s="723" t="s">
        <v>61</v>
      </c>
      <c r="S24" s="723" t="s">
        <v>61</v>
      </c>
      <c r="T24" s="243">
        <v>0.28999999999999998</v>
      </c>
      <c r="U24" s="243">
        <v>0.39</v>
      </c>
      <c r="V24" s="723" t="s">
        <v>61</v>
      </c>
      <c r="W24" s="723" t="s">
        <v>61</v>
      </c>
      <c r="X24" s="243">
        <v>18.63</v>
      </c>
      <c r="Y24" s="243">
        <v>41.47</v>
      </c>
      <c r="Z24" s="243">
        <v>29.46</v>
      </c>
      <c r="AA24" s="244">
        <v>71</v>
      </c>
      <c r="AB24" s="243">
        <v>0.16</v>
      </c>
      <c r="AC24" s="243">
        <v>0.62</v>
      </c>
      <c r="AD24" s="723" t="s">
        <v>61</v>
      </c>
      <c r="AE24" s="723" t="s">
        <v>61</v>
      </c>
      <c r="AF24" s="421">
        <v>7.33</v>
      </c>
      <c r="AG24" s="421">
        <v>14.44</v>
      </c>
      <c r="AH24" s="793">
        <v>7.39</v>
      </c>
      <c r="AI24" s="793">
        <v>51</v>
      </c>
      <c r="AJ24" s="793">
        <v>0</v>
      </c>
      <c r="AK24" s="793">
        <v>0</v>
      </c>
      <c r="AL24" s="793">
        <v>0.31</v>
      </c>
      <c r="AM24" s="793">
        <v>2</v>
      </c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</row>
    <row r="25" spans="1:235" s="638" customFormat="1" ht="12" customHeight="1" x14ac:dyDescent="0.2">
      <c r="A25" s="392" t="s">
        <v>30</v>
      </c>
      <c r="B25" s="243">
        <v>0.06</v>
      </c>
      <c r="C25" s="243">
        <v>0.21</v>
      </c>
      <c r="D25" s="722" t="s">
        <v>61</v>
      </c>
      <c r="E25" s="723" t="s">
        <v>61</v>
      </c>
      <c r="F25" s="722" t="s">
        <v>61</v>
      </c>
      <c r="G25" s="723" t="s">
        <v>61</v>
      </c>
      <c r="H25" s="243">
        <v>1.51</v>
      </c>
      <c r="I25" s="243">
        <v>3.39</v>
      </c>
      <c r="J25" s="723" t="s">
        <v>61</v>
      </c>
      <c r="K25" s="723" t="s">
        <v>61</v>
      </c>
      <c r="L25" s="723" t="s">
        <v>61</v>
      </c>
      <c r="M25" s="723" t="s">
        <v>61</v>
      </c>
      <c r="N25" s="243">
        <v>1.57</v>
      </c>
      <c r="O25" s="243">
        <v>3.6</v>
      </c>
      <c r="P25" s="723" t="s">
        <v>61</v>
      </c>
      <c r="Q25" s="723" t="s">
        <v>61</v>
      </c>
      <c r="R25" s="723" t="s">
        <v>61</v>
      </c>
      <c r="S25" s="723" t="s">
        <v>61</v>
      </c>
      <c r="T25" s="243">
        <v>0.2</v>
      </c>
      <c r="U25" s="243">
        <v>0.18</v>
      </c>
      <c r="V25" s="723" t="s">
        <v>61</v>
      </c>
      <c r="W25" s="723" t="s">
        <v>61</v>
      </c>
      <c r="X25" s="243">
        <v>7.16</v>
      </c>
      <c r="Y25" s="243">
        <v>13.83</v>
      </c>
      <c r="Z25" s="243">
        <v>2.42</v>
      </c>
      <c r="AA25" s="244">
        <v>17</v>
      </c>
      <c r="AB25" s="243">
        <v>0.02</v>
      </c>
      <c r="AC25" s="243">
        <v>0.06</v>
      </c>
      <c r="AD25" s="723" t="s">
        <v>61</v>
      </c>
      <c r="AE25" s="723" t="s">
        <v>61</v>
      </c>
      <c r="AF25" s="421">
        <v>5.09</v>
      </c>
      <c r="AG25" s="421">
        <v>9.8699999999999992</v>
      </c>
      <c r="AH25" s="723" t="s">
        <v>61</v>
      </c>
      <c r="AI25" s="723" t="s">
        <v>61</v>
      </c>
      <c r="AJ25" s="723" t="s">
        <v>61</v>
      </c>
      <c r="AK25" s="723" t="s">
        <v>61</v>
      </c>
      <c r="AL25" s="723" t="s">
        <v>61</v>
      </c>
      <c r="AM25" s="723" t="s">
        <v>61</v>
      </c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</row>
    <row r="26" spans="1:235" s="638" customFormat="1" ht="12" customHeight="1" x14ac:dyDescent="0.2">
      <c r="A26" s="392" t="s">
        <v>31</v>
      </c>
      <c r="B26" s="243">
        <v>0.46</v>
      </c>
      <c r="C26" s="243">
        <v>1.65</v>
      </c>
      <c r="D26" s="722" t="s">
        <v>61</v>
      </c>
      <c r="E26" s="723" t="s">
        <v>61</v>
      </c>
      <c r="F26" s="722" t="s">
        <v>61</v>
      </c>
      <c r="G26" s="723" t="s">
        <v>61</v>
      </c>
      <c r="H26" s="243">
        <v>0.95</v>
      </c>
      <c r="I26" s="243">
        <v>2.98</v>
      </c>
      <c r="J26" s="723" t="s">
        <v>61</v>
      </c>
      <c r="K26" s="723" t="s">
        <v>61</v>
      </c>
      <c r="L26" s="723" t="s">
        <v>61</v>
      </c>
      <c r="M26" s="723" t="s">
        <v>61</v>
      </c>
      <c r="N26" s="243">
        <v>1.41</v>
      </c>
      <c r="O26" s="243">
        <v>4.63</v>
      </c>
      <c r="P26" s="723" t="s">
        <v>61</v>
      </c>
      <c r="Q26" s="723" t="s">
        <v>61</v>
      </c>
      <c r="R26" s="723" t="s">
        <v>61</v>
      </c>
      <c r="S26" s="723" t="s">
        <v>61</v>
      </c>
      <c r="T26" s="243">
        <v>0.4</v>
      </c>
      <c r="U26" s="243">
        <v>1.25</v>
      </c>
      <c r="V26" s="723" t="s">
        <v>61</v>
      </c>
      <c r="W26" s="723" t="s">
        <v>61</v>
      </c>
      <c r="X26" s="243">
        <v>10.35</v>
      </c>
      <c r="Y26" s="243">
        <v>25.94</v>
      </c>
      <c r="Z26" s="243">
        <v>4.9000000000000004</v>
      </c>
      <c r="AA26" s="244">
        <v>19</v>
      </c>
      <c r="AB26" s="243">
        <v>0.54</v>
      </c>
      <c r="AC26" s="243">
        <v>1.8</v>
      </c>
      <c r="AD26" s="723" t="s">
        <v>61</v>
      </c>
      <c r="AE26" s="723" t="s">
        <v>61</v>
      </c>
      <c r="AF26" s="421">
        <v>9.75</v>
      </c>
      <c r="AG26" s="421">
        <v>21.51</v>
      </c>
      <c r="AH26" s="421">
        <v>19.670000000000002</v>
      </c>
      <c r="AI26" s="422">
        <v>91</v>
      </c>
      <c r="AJ26" s="421">
        <v>0</v>
      </c>
      <c r="AK26" s="422">
        <v>0</v>
      </c>
      <c r="AL26" s="421">
        <v>2.59</v>
      </c>
      <c r="AM26" s="422">
        <v>12</v>
      </c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</row>
    <row r="27" spans="1:235" s="638" customFormat="1" ht="12" customHeight="1" x14ac:dyDescent="0.2">
      <c r="A27" s="392" t="s">
        <v>32</v>
      </c>
      <c r="B27" s="243">
        <v>2.97</v>
      </c>
      <c r="C27" s="243">
        <v>14.96</v>
      </c>
      <c r="D27" s="722" t="s">
        <v>61</v>
      </c>
      <c r="E27" s="722" t="s">
        <v>61</v>
      </c>
      <c r="F27" s="722" t="s">
        <v>61</v>
      </c>
      <c r="G27" s="722" t="s">
        <v>61</v>
      </c>
      <c r="H27" s="243">
        <v>11.41</v>
      </c>
      <c r="I27" s="243">
        <v>42.43</v>
      </c>
      <c r="J27" s="243">
        <v>14.03</v>
      </c>
      <c r="K27" s="244">
        <v>33</v>
      </c>
      <c r="L27" s="243">
        <v>20.2</v>
      </c>
      <c r="M27" s="244">
        <v>48</v>
      </c>
      <c r="N27" s="243">
        <v>14.37</v>
      </c>
      <c r="O27" s="243">
        <v>57.39</v>
      </c>
      <c r="P27" s="243">
        <v>15.73</v>
      </c>
      <c r="Q27" s="244">
        <v>27</v>
      </c>
      <c r="R27" s="703">
        <v>23.849999999999998</v>
      </c>
      <c r="S27" s="410">
        <v>41.557762676424467</v>
      </c>
      <c r="T27" s="243">
        <v>1.56</v>
      </c>
      <c r="U27" s="243">
        <v>5.86</v>
      </c>
      <c r="V27" s="243">
        <v>5.86</v>
      </c>
      <c r="W27" s="244">
        <v>100</v>
      </c>
      <c r="X27" s="243">
        <v>59.59</v>
      </c>
      <c r="Y27" s="243">
        <v>194.5</v>
      </c>
      <c r="Z27" s="243">
        <v>152.30000000000001</v>
      </c>
      <c r="AA27" s="244">
        <v>78</v>
      </c>
      <c r="AB27" s="243">
        <v>0.44</v>
      </c>
      <c r="AC27" s="243">
        <v>1.38</v>
      </c>
      <c r="AD27" s="723" t="s">
        <v>61</v>
      </c>
      <c r="AE27" s="723" t="s">
        <v>61</v>
      </c>
      <c r="AF27" s="421">
        <v>45.6</v>
      </c>
      <c r="AG27" s="421">
        <v>137.54</v>
      </c>
      <c r="AH27" s="421">
        <v>127.32</v>
      </c>
      <c r="AI27" s="422">
        <v>93</v>
      </c>
      <c r="AJ27" s="421">
        <v>34.68</v>
      </c>
      <c r="AK27" s="422">
        <v>25</v>
      </c>
      <c r="AL27" s="421">
        <v>61.54</v>
      </c>
      <c r="AM27" s="422">
        <v>45</v>
      </c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</row>
    <row r="28" spans="1:235" s="638" customFormat="1" ht="12" customHeight="1" x14ac:dyDescent="0.2">
      <c r="A28" s="392" t="s">
        <v>33</v>
      </c>
      <c r="B28" s="243">
        <v>1.02</v>
      </c>
      <c r="C28" s="243">
        <v>5.05</v>
      </c>
      <c r="D28" s="722" t="s">
        <v>61</v>
      </c>
      <c r="E28" s="722" t="s">
        <v>61</v>
      </c>
      <c r="F28" s="722" t="s">
        <v>61</v>
      </c>
      <c r="G28" s="722" t="s">
        <v>61</v>
      </c>
      <c r="H28" s="243">
        <v>7.17</v>
      </c>
      <c r="I28" s="243">
        <v>30.22</v>
      </c>
      <c r="J28" s="243">
        <v>12.82</v>
      </c>
      <c r="K28" s="244">
        <v>42</v>
      </c>
      <c r="L28" s="243">
        <v>17.350000000000001</v>
      </c>
      <c r="M28" s="244">
        <v>57</v>
      </c>
      <c r="N28" s="243">
        <v>8.19</v>
      </c>
      <c r="O28" s="243">
        <v>35.28</v>
      </c>
      <c r="P28" s="243">
        <v>15.87</v>
      </c>
      <c r="Q28" s="244">
        <v>45</v>
      </c>
      <c r="R28" s="703">
        <v>20.400000000000002</v>
      </c>
      <c r="S28" s="410">
        <v>57.823129251700685</v>
      </c>
      <c r="T28" s="243">
        <v>0.76</v>
      </c>
      <c r="U28" s="243">
        <v>3.06</v>
      </c>
      <c r="V28" s="723" t="s">
        <v>61</v>
      </c>
      <c r="W28" s="723" t="s">
        <v>61</v>
      </c>
      <c r="X28" s="243">
        <v>45.69</v>
      </c>
      <c r="Y28" s="243">
        <v>155.30000000000001</v>
      </c>
      <c r="Z28" s="243">
        <v>114.16</v>
      </c>
      <c r="AA28" s="244">
        <v>74</v>
      </c>
      <c r="AB28" s="243">
        <v>2.0099999999999998</v>
      </c>
      <c r="AC28" s="243">
        <v>6.81</v>
      </c>
      <c r="AD28" s="723" t="s">
        <v>61</v>
      </c>
      <c r="AE28" s="723" t="s">
        <v>61</v>
      </c>
      <c r="AF28" s="421">
        <v>21.12</v>
      </c>
      <c r="AG28" s="421">
        <v>76.41</v>
      </c>
      <c r="AH28" s="421">
        <v>71.3</v>
      </c>
      <c r="AI28" s="422">
        <v>93</v>
      </c>
      <c r="AJ28" s="421">
        <v>30.17</v>
      </c>
      <c r="AK28" s="422">
        <v>39</v>
      </c>
      <c r="AL28" s="421">
        <v>56.09</v>
      </c>
      <c r="AM28" s="422">
        <v>73</v>
      </c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</row>
    <row r="29" spans="1:235" s="638" customFormat="1" ht="12" customHeight="1" x14ac:dyDescent="0.2">
      <c r="A29" s="392" t="s">
        <v>34</v>
      </c>
      <c r="B29" s="243">
        <v>0.4</v>
      </c>
      <c r="C29" s="243">
        <v>2.17</v>
      </c>
      <c r="D29" s="722" t="s">
        <v>61</v>
      </c>
      <c r="E29" s="723" t="s">
        <v>61</v>
      </c>
      <c r="F29" s="722" t="s">
        <v>61</v>
      </c>
      <c r="G29" s="723" t="s">
        <v>61</v>
      </c>
      <c r="H29" s="243">
        <v>2.09</v>
      </c>
      <c r="I29" s="243">
        <v>7.24</v>
      </c>
      <c r="J29" s="722" t="s">
        <v>61</v>
      </c>
      <c r="K29" s="723" t="s">
        <v>61</v>
      </c>
      <c r="L29" s="723" t="s">
        <v>61</v>
      </c>
      <c r="M29" s="723" t="s">
        <v>61</v>
      </c>
      <c r="N29" s="243">
        <v>2.4900000000000002</v>
      </c>
      <c r="O29" s="243">
        <v>9.41</v>
      </c>
      <c r="P29" s="722">
        <v>0</v>
      </c>
      <c r="Q29" s="723">
        <v>0</v>
      </c>
      <c r="R29" s="797">
        <v>3.37</v>
      </c>
      <c r="S29" s="798">
        <v>35.812964930924551</v>
      </c>
      <c r="T29" s="243">
        <v>0.3</v>
      </c>
      <c r="U29" s="243">
        <v>0.83</v>
      </c>
      <c r="V29" s="723" t="s">
        <v>61</v>
      </c>
      <c r="W29" s="723" t="s">
        <v>61</v>
      </c>
      <c r="X29" s="243">
        <v>37</v>
      </c>
      <c r="Y29" s="243">
        <v>119.44</v>
      </c>
      <c r="Z29" s="243">
        <v>83.09</v>
      </c>
      <c r="AA29" s="244">
        <v>70</v>
      </c>
      <c r="AB29" s="243">
        <v>0.08</v>
      </c>
      <c r="AC29" s="243">
        <v>0.2</v>
      </c>
      <c r="AD29" s="723" t="s">
        <v>61</v>
      </c>
      <c r="AE29" s="723" t="s">
        <v>61</v>
      </c>
      <c r="AF29" s="421">
        <v>26.16</v>
      </c>
      <c r="AG29" s="421">
        <v>76.59</v>
      </c>
      <c r="AH29" s="421">
        <v>50.7</v>
      </c>
      <c r="AI29" s="422">
        <v>66</v>
      </c>
      <c r="AJ29" s="421">
        <v>2.09</v>
      </c>
      <c r="AK29" s="422">
        <v>3</v>
      </c>
      <c r="AL29" s="421">
        <v>23.25</v>
      </c>
      <c r="AM29" s="422">
        <v>30</v>
      </c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</row>
    <row r="30" spans="1:235" s="638" customFormat="1" ht="12" customHeight="1" x14ac:dyDescent="0.2">
      <c r="A30" s="392" t="s">
        <v>35</v>
      </c>
      <c r="B30" s="243">
        <v>0.01</v>
      </c>
      <c r="C30" s="243">
        <v>0.03</v>
      </c>
      <c r="D30" s="722" t="s">
        <v>61</v>
      </c>
      <c r="E30" s="723" t="s">
        <v>61</v>
      </c>
      <c r="F30" s="722" t="s">
        <v>61</v>
      </c>
      <c r="G30" s="723" t="s">
        <v>61</v>
      </c>
      <c r="H30" s="243">
        <v>0.01</v>
      </c>
      <c r="I30" s="243">
        <v>0.02</v>
      </c>
      <c r="J30" s="722" t="s">
        <v>61</v>
      </c>
      <c r="K30" s="723" t="s">
        <v>61</v>
      </c>
      <c r="L30" s="723" t="s">
        <v>61</v>
      </c>
      <c r="M30" s="723" t="s">
        <v>61</v>
      </c>
      <c r="N30" s="243">
        <v>0.01</v>
      </c>
      <c r="O30" s="243">
        <v>0.05</v>
      </c>
      <c r="P30" s="723" t="s">
        <v>61</v>
      </c>
      <c r="Q30" s="723" t="s">
        <v>61</v>
      </c>
      <c r="R30" s="723" t="s">
        <v>61</v>
      </c>
      <c r="S30" s="723" t="s">
        <v>61</v>
      </c>
      <c r="T30" s="243">
        <v>0.02</v>
      </c>
      <c r="U30" s="243">
        <v>0.04</v>
      </c>
      <c r="V30" s="723" t="s">
        <v>61</v>
      </c>
      <c r="W30" s="723" t="s">
        <v>61</v>
      </c>
      <c r="X30" s="243">
        <v>0.94</v>
      </c>
      <c r="Y30" s="243">
        <v>2.38</v>
      </c>
      <c r="Z30" s="723" t="s">
        <v>61</v>
      </c>
      <c r="AA30" s="723" t="s">
        <v>61</v>
      </c>
      <c r="AB30" s="243">
        <v>0</v>
      </c>
      <c r="AC30" s="243">
        <v>0</v>
      </c>
      <c r="AD30" s="723" t="s">
        <v>61</v>
      </c>
      <c r="AE30" s="723" t="s">
        <v>61</v>
      </c>
      <c r="AF30" s="421">
        <v>0.45</v>
      </c>
      <c r="AG30" s="421">
        <v>1.1299999999999999</v>
      </c>
      <c r="AH30" s="723" t="s">
        <v>61</v>
      </c>
      <c r="AI30" s="723" t="s">
        <v>61</v>
      </c>
      <c r="AJ30" s="723" t="s">
        <v>61</v>
      </c>
      <c r="AK30" s="723" t="s">
        <v>61</v>
      </c>
      <c r="AL30" s="723" t="s">
        <v>61</v>
      </c>
      <c r="AM30" s="723" t="s">
        <v>61</v>
      </c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</row>
    <row r="31" spans="1:235" s="638" customFormat="1" ht="12" customHeight="1" x14ac:dyDescent="0.2">
      <c r="A31" s="392" t="s">
        <v>36</v>
      </c>
      <c r="B31" s="243">
        <v>0</v>
      </c>
      <c r="C31" s="243">
        <v>0</v>
      </c>
      <c r="D31" s="722" t="s">
        <v>61</v>
      </c>
      <c r="E31" s="723" t="s">
        <v>61</v>
      </c>
      <c r="F31" s="722" t="s">
        <v>61</v>
      </c>
      <c r="G31" s="723" t="s">
        <v>61</v>
      </c>
      <c r="H31" s="243">
        <v>0.04</v>
      </c>
      <c r="I31" s="243">
        <v>0.1</v>
      </c>
      <c r="J31" s="722" t="s">
        <v>61</v>
      </c>
      <c r="K31" s="723" t="s">
        <v>61</v>
      </c>
      <c r="L31" s="723" t="s">
        <v>61</v>
      </c>
      <c r="M31" s="723" t="s">
        <v>61</v>
      </c>
      <c r="N31" s="243">
        <v>0.04</v>
      </c>
      <c r="O31" s="243">
        <v>0.1</v>
      </c>
      <c r="P31" s="723" t="s">
        <v>61</v>
      </c>
      <c r="Q31" s="723" t="s">
        <v>61</v>
      </c>
      <c r="R31" s="723" t="s">
        <v>61</v>
      </c>
      <c r="S31" s="723" t="s">
        <v>61</v>
      </c>
      <c r="T31" s="243">
        <v>0.02</v>
      </c>
      <c r="U31" s="243">
        <v>0.02</v>
      </c>
      <c r="V31" s="723" t="s">
        <v>61</v>
      </c>
      <c r="W31" s="723" t="s">
        <v>61</v>
      </c>
      <c r="X31" s="243">
        <v>0.31</v>
      </c>
      <c r="Y31" s="243">
        <v>0.47</v>
      </c>
      <c r="Z31" s="723" t="s">
        <v>61</v>
      </c>
      <c r="AA31" s="723" t="s">
        <v>61</v>
      </c>
      <c r="AB31" s="243">
        <v>0</v>
      </c>
      <c r="AC31" s="243">
        <v>0</v>
      </c>
      <c r="AD31" s="723" t="s">
        <v>61</v>
      </c>
      <c r="AE31" s="723" t="s">
        <v>61</v>
      </c>
      <c r="AF31" s="421">
        <v>0.14000000000000001</v>
      </c>
      <c r="AG31" s="421">
        <v>0.36</v>
      </c>
      <c r="AH31" s="723" t="s">
        <v>61</v>
      </c>
      <c r="AI31" s="723" t="s">
        <v>61</v>
      </c>
      <c r="AJ31" s="723" t="s">
        <v>61</v>
      </c>
      <c r="AK31" s="723" t="s">
        <v>61</v>
      </c>
      <c r="AL31" s="723" t="s">
        <v>61</v>
      </c>
      <c r="AM31" s="723" t="s">
        <v>61</v>
      </c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</row>
    <row r="32" spans="1:235" s="638" customFormat="1" ht="12" customHeight="1" x14ac:dyDescent="0.2">
      <c r="A32" s="566" t="s">
        <v>116</v>
      </c>
      <c r="B32" s="567">
        <v>1.01</v>
      </c>
      <c r="C32" s="567">
        <v>5.12</v>
      </c>
      <c r="D32" s="736" t="s">
        <v>61</v>
      </c>
      <c r="E32" s="737" t="s">
        <v>61</v>
      </c>
      <c r="F32" s="736" t="s">
        <v>61</v>
      </c>
      <c r="G32" s="737" t="s">
        <v>61</v>
      </c>
      <c r="H32" s="567">
        <v>0.74</v>
      </c>
      <c r="I32" s="567">
        <v>2.1800000000000002</v>
      </c>
      <c r="J32" s="737" t="s">
        <v>61</v>
      </c>
      <c r="K32" s="737" t="s">
        <v>61</v>
      </c>
      <c r="L32" s="737" t="s">
        <v>61</v>
      </c>
      <c r="M32" s="737" t="s">
        <v>61</v>
      </c>
      <c r="N32" s="567">
        <v>1.75</v>
      </c>
      <c r="O32" s="567">
        <v>7.3</v>
      </c>
      <c r="P32" s="737" t="s">
        <v>61</v>
      </c>
      <c r="Q32" s="737" t="s">
        <v>61</v>
      </c>
      <c r="R32" s="737" t="s">
        <v>61</v>
      </c>
      <c r="S32" s="737" t="s">
        <v>61</v>
      </c>
      <c r="T32" s="567">
        <v>0.4</v>
      </c>
      <c r="U32" s="567">
        <v>1.84</v>
      </c>
      <c r="V32" s="737" t="s">
        <v>61</v>
      </c>
      <c r="W32" s="737" t="s">
        <v>61</v>
      </c>
      <c r="X32" s="567">
        <v>0.96</v>
      </c>
      <c r="Y32" s="567">
        <v>2.63</v>
      </c>
      <c r="Z32" s="737" t="s">
        <v>61</v>
      </c>
      <c r="AA32" s="737" t="s">
        <v>61</v>
      </c>
      <c r="AB32" s="567">
        <v>0</v>
      </c>
      <c r="AC32" s="567">
        <v>0.01</v>
      </c>
      <c r="AD32" s="737" t="s">
        <v>61</v>
      </c>
      <c r="AE32" s="737" t="s">
        <v>61</v>
      </c>
      <c r="AF32" s="794">
        <v>0.73</v>
      </c>
      <c r="AG32" s="794">
        <v>1.46</v>
      </c>
      <c r="AH32" s="737" t="s">
        <v>61</v>
      </c>
      <c r="AI32" s="737" t="s">
        <v>61</v>
      </c>
      <c r="AJ32" s="737" t="s">
        <v>61</v>
      </c>
      <c r="AK32" s="737" t="s">
        <v>61</v>
      </c>
      <c r="AL32" s="737" t="s">
        <v>61</v>
      </c>
      <c r="AM32" s="737" t="s">
        <v>61</v>
      </c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</row>
    <row r="33" spans="1:255" s="638" customFormat="1" ht="12" customHeight="1" x14ac:dyDescent="0.2">
      <c r="A33" s="392"/>
      <c r="B33" s="243"/>
      <c r="C33" s="243"/>
      <c r="D33" s="213"/>
      <c r="E33" s="133"/>
      <c r="F33" s="213"/>
      <c r="G33" s="133"/>
      <c r="H33" s="243"/>
      <c r="I33" s="243"/>
      <c r="J33" s="213"/>
      <c r="K33" s="133"/>
      <c r="L33" s="213"/>
      <c r="M33" s="133"/>
      <c r="N33" s="243"/>
      <c r="O33" s="243"/>
      <c r="P33" s="243"/>
      <c r="Q33" s="244"/>
      <c r="R33" s="703"/>
      <c r="S33" s="410"/>
      <c r="T33" s="243"/>
      <c r="U33" s="243"/>
      <c r="V33" s="133"/>
      <c r="W33" s="133"/>
      <c r="X33" s="243"/>
      <c r="Y33" s="243"/>
      <c r="Z33" s="133"/>
      <c r="AA33" s="133"/>
      <c r="AB33" s="243"/>
      <c r="AC33" s="243"/>
      <c r="AD33" s="133"/>
      <c r="AE33" s="133"/>
      <c r="AF33" s="421"/>
      <c r="AG33" s="421"/>
      <c r="AH33" s="68"/>
      <c r="AI33" s="68"/>
      <c r="AJ33" s="68"/>
      <c r="AK33" s="68"/>
      <c r="AL33" s="68"/>
      <c r="AM33" s="68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</row>
    <row r="34" spans="1:255" s="731" customFormat="1" ht="12" customHeight="1" x14ac:dyDescent="0.25">
      <c r="A34" s="730" t="s">
        <v>38</v>
      </c>
      <c r="B34" s="716">
        <v>54.14</v>
      </c>
      <c r="C34" s="716">
        <v>259.52999999999997</v>
      </c>
      <c r="D34" s="716">
        <v>57.97</v>
      </c>
      <c r="E34" s="717">
        <v>22</v>
      </c>
      <c r="F34" s="716">
        <v>163.47</v>
      </c>
      <c r="G34" s="734">
        <v>63</v>
      </c>
      <c r="H34" s="735">
        <v>158.27000000000001</v>
      </c>
      <c r="I34" s="735">
        <v>418.15</v>
      </c>
      <c r="J34" s="735">
        <v>174.11</v>
      </c>
      <c r="K34" s="734">
        <v>42</v>
      </c>
      <c r="L34" s="735">
        <v>231.82</v>
      </c>
      <c r="M34" s="734">
        <v>55</v>
      </c>
      <c r="N34" s="716">
        <v>212.41</v>
      </c>
      <c r="O34" s="716">
        <v>677.68</v>
      </c>
      <c r="P34" s="716">
        <v>232.08</v>
      </c>
      <c r="Q34" s="717">
        <v>34</v>
      </c>
      <c r="R34" s="799">
        <v>395.28999999999996</v>
      </c>
      <c r="S34" s="800">
        <v>58.329890213670176</v>
      </c>
      <c r="T34" s="716">
        <v>18.18</v>
      </c>
      <c r="U34" s="716">
        <v>66.83</v>
      </c>
      <c r="V34" s="716">
        <v>62.81</v>
      </c>
      <c r="W34" s="717">
        <v>94</v>
      </c>
      <c r="X34" s="716">
        <v>319.58999999999997</v>
      </c>
      <c r="Y34" s="716">
        <v>870.06</v>
      </c>
      <c r="Z34" s="716">
        <v>543.47</v>
      </c>
      <c r="AA34" s="717">
        <v>62</v>
      </c>
      <c r="AB34" s="716">
        <v>68.37</v>
      </c>
      <c r="AC34" s="716">
        <v>162.22</v>
      </c>
      <c r="AD34" s="716">
        <v>29.1</v>
      </c>
      <c r="AE34" s="717">
        <v>18</v>
      </c>
      <c r="AF34" s="795">
        <v>314.24</v>
      </c>
      <c r="AG34" s="795">
        <v>790.24</v>
      </c>
      <c r="AH34" s="795">
        <v>557.63</v>
      </c>
      <c r="AI34" s="796">
        <v>71</v>
      </c>
      <c r="AJ34" s="795">
        <v>86.94</v>
      </c>
      <c r="AK34" s="796">
        <v>11</v>
      </c>
      <c r="AL34" s="795">
        <v>207.96</v>
      </c>
      <c r="AM34" s="796">
        <v>26</v>
      </c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38" customFormat="1" ht="12" customHeight="1" x14ac:dyDescent="0.25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421"/>
      <c r="S35" s="335"/>
      <c r="T35" s="335"/>
      <c r="U35" s="645"/>
      <c r="V35" s="421"/>
      <c r="W35" s="335"/>
      <c r="X35" s="422"/>
      <c r="Y35" s="335"/>
      <c r="Z35" s="421"/>
      <c r="AA35" s="335"/>
      <c r="AB35" s="335"/>
      <c r="AC35" s="200"/>
      <c r="AD35" s="429"/>
      <c r="AE35" s="422"/>
      <c r="AF35" s="634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</row>
    <row r="36" spans="1:255" s="629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462"/>
      <c r="S36" s="338"/>
      <c r="T36" s="335"/>
      <c r="U36" s="627"/>
      <c r="V36" s="462"/>
      <c r="W36" s="338"/>
      <c r="X36" s="434"/>
      <c r="Y36" s="338"/>
      <c r="Z36" s="462"/>
      <c r="AA36" s="338"/>
      <c r="AB36" s="338"/>
      <c r="AC36" s="200"/>
      <c r="AD36" s="338"/>
      <c r="AE36" s="434"/>
      <c r="AF36" s="626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</row>
    <row r="37" spans="1:255" s="629" customFormat="1" ht="9.65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6"/>
      <c r="S37" s="577"/>
      <c r="T37" s="578"/>
      <c r="U37" s="682"/>
      <c r="V37" s="576"/>
      <c r="W37" s="577"/>
      <c r="X37" s="580"/>
      <c r="Y37" s="577"/>
      <c r="Z37" s="576"/>
      <c r="AA37" s="577"/>
      <c r="AB37" s="577"/>
      <c r="AC37" s="581"/>
      <c r="AD37" s="577"/>
      <c r="AE37" s="580"/>
      <c r="AF37" s="580"/>
      <c r="AG37" s="580"/>
      <c r="AH37" s="580"/>
      <c r="AI37" s="580"/>
      <c r="AJ37" s="580"/>
      <c r="AK37" s="580"/>
      <c r="AL37" s="580"/>
      <c r="AM37" s="580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6"/>
      <c r="BO37" s="626"/>
      <c r="BP37" s="626"/>
      <c r="BQ37" s="626"/>
      <c r="BR37" s="626"/>
      <c r="BS37" s="626"/>
      <c r="BT37" s="626"/>
      <c r="BU37" s="626"/>
      <c r="BV37" s="626"/>
      <c r="BW37" s="626"/>
      <c r="BX37" s="626"/>
      <c r="BY37" s="626"/>
      <c r="BZ37" s="626"/>
      <c r="CA37" s="626"/>
      <c r="CB37" s="626"/>
      <c r="CC37" s="626"/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626"/>
      <c r="CR37" s="626"/>
      <c r="CS37" s="626"/>
      <c r="CT37" s="626"/>
      <c r="CU37" s="626"/>
      <c r="CV37" s="626"/>
      <c r="CW37" s="626"/>
      <c r="CX37" s="626"/>
      <c r="CY37" s="626"/>
      <c r="CZ37" s="626"/>
      <c r="DA37" s="626"/>
      <c r="DB37" s="626"/>
      <c r="DC37" s="626"/>
      <c r="DD37" s="626"/>
      <c r="DE37" s="626"/>
      <c r="DF37" s="626"/>
      <c r="DG37" s="626"/>
      <c r="DH37" s="626"/>
      <c r="DI37" s="626"/>
      <c r="DJ37" s="626"/>
      <c r="DK37" s="626"/>
      <c r="DL37" s="626"/>
      <c r="DM37" s="626"/>
      <c r="DN37" s="626"/>
      <c r="DO37" s="626"/>
      <c r="DP37" s="626"/>
      <c r="DQ37" s="626"/>
      <c r="DR37" s="626"/>
      <c r="DS37" s="626"/>
      <c r="DT37" s="626"/>
      <c r="DU37" s="626"/>
      <c r="DV37" s="626"/>
      <c r="DW37" s="626"/>
      <c r="DX37" s="626"/>
      <c r="DY37" s="626"/>
      <c r="DZ37" s="626"/>
      <c r="EA37" s="626"/>
      <c r="EB37" s="626"/>
      <c r="EC37" s="626"/>
      <c r="ED37" s="626"/>
      <c r="EE37" s="626"/>
      <c r="EF37" s="626"/>
      <c r="EG37" s="626"/>
      <c r="EH37" s="626"/>
      <c r="EI37" s="626"/>
      <c r="EJ37" s="626"/>
      <c r="EK37" s="626"/>
      <c r="EL37" s="626"/>
      <c r="EM37" s="626"/>
      <c r="EN37" s="626"/>
      <c r="EO37" s="626"/>
      <c r="EP37" s="626"/>
      <c r="EQ37" s="626"/>
      <c r="ER37" s="626"/>
      <c r="ES37" s="626"/>
      <c r="ET37" s="626"/>
      <c r="EU37" s="626"/>
      <c r="EV37" s="626"/>
      <c r="EW37" s="626"/>
      <c r="EX37" s="626"/>
      <c r="EY37" s="626"/>
      <c r="EZ37" s="626"/>
      <c r="FA37" s="626"/>
      <c r="FB37" s="626"/>
      <c r="FC37" s="626"/>
      <c r="FD37" s="626"/>
      <c r="FE37" s="626"/>
      <c r="FF37" s="626"/>
      <c r="FG37" s="626"/>
      <c r="FH37" s="626"/>
      <c r="FI37" s="626"/>
      <c r="FJ37" s="626"/>
      <c r="FK37" s="626"/>
      <c r="FL37" s="626"/>
      <c r="FM37" s="626"/>
      <c r="FN37" s="626"/>
      <c r="FO37" s="626"/>
      <c r="FP37" s="626"/>
      <c r="FQ37" s="626"/>
      <c r="FR37" s="626"/>
      <c r="FS37" s="626"/>
      <c r="FT37" s="626"/>
      <c r="FU37" s="626"/>
      <c r="FV37" s="626"/>
      <c r="FW37" s="626"/>
      <c r="FX37" s="626"/>
      <c r="FY37" s="626"/>
      <c r="FZ37" s="626"/>
      <c r="GA37" s="626"/>
      <c r="GB37" s="626"/>
      <c r="GC37" s="626"/>
      <c r="GD37" s="626"/>
      <c r="GE37" s="626"/>
      <c r="GF37" s="626"/>
      <c r="GG37" s="626"/>
      <c r="GH37" s="626"/>
      <c r="GI37" s="626"/>
      <c r="GJ37" s="626"/>
      <c r="GK37" s="626"/>
      <c r="GL37" s="626"/>
      <c r="GM37" s="626"/>
      <c r="GN37" s="626"/>
      <c r="GO37" s="626"/>
      <c r="GP37" s="626"/>
      <c r="GQ37" s="626"/>
      <c r="GR37" s="626"/>
      <c r="GS37" s="626"/>
      <c r="GT37" s="626"/>
      <c r="GU37" s="626"/>
      <c r="GV37" s="626"/>
      <c r="GW37" s="626"/>
      <c r="GX37" s="626"/>
      <c r="GY37" s="626"/>
      <c r="GZ37" s="626"/>
      <c r="HA37" s="626"/>
      <c r="HB37" s="626"/>
      <c r="HC37" s="626"/>
      <c r="HD37" s="626"/>
      <c r="HE37" s="626"/>
      <c r="HF37" s="626"/>
      <c r="HG37" s="626"/>
      <c r="HH37" s="626"/>
      <c r="HI37" s="626"/>
      <c r="HJ37" s="626"/>
      <c r="HK37" s="626"/>
      <c r="HL37" s="626"/>
      <c r="HM37" s="626"/>
      <c r="HN37" s="626"/>
      <c r="HO37" s="626"/>
      <c r="HP37" s="626"/>
      <c r="HQ37" s="626"/>
      <c r="HR37" s="626"/>
      <c r="HS37" s="626"/>
      <c r="HT37" s="626"/>
      <c r="HU37" s="626"/>
      <c r="HV37" s="626"/>
      <c r="HW37" s="626"/>
      <c r="HX37" s="626"/>
      <c r="HY37" s="626"/>
      <c r="HZ37" s="626"/>
      <c r="IA37" s="626"/>
    </row>
    <row r="38" spans="1:255" ht="12" customHeight="1" x14ac:dyDescent="0.3">
      <c r="A38" s="765" t="s">
        <v>228</v>
      </c>
      <c r="B38" s="766"/>
      <c r="C38" s="767"/>
      <c r="D38" s="767"/>
      <c r="E38" s="767"/>
      <c r="F38" s="767"/>
      <c r="G38" s="767"/>
      <c r="H38" s="767"/>
      <c r="I38" s="767"/>
      <c r="J38" s="767"/>
      <c r="K38" s="767"/>
      <c r="L38" s="767"/>
      <c r="M38" s="767"/>
      <c r="N38" s="768"/>
      <c r="O38" s="768"/>
      <c r="P38" s="768"/>
      <c r="Q38" s="768"/>
      <c r="R38" s="769"/>
      <c r="S38" s="770"/>
      <c r="T38" s="771"/>
      <c r="U38" s="769"/>
      <c r="V38" s="772"/>
      <c r="W38" s="773"/>
      <c r="X38" s="769"/>
      <c r="Y38" s="774"/>
      <c r="Z38" s="773"/>
      <c r="AA38" s="773"/>
      <c r="AB38" s="769"/>
      <c r="AC38" s="769"/>
      <c r="AD38" s="766"/>
      <c r="AE38" s="766"/>
      <c r="AF38" s="775"/>
      <c r="AG38" s="776"/>
    </row>
    <row r="39" spans="1:255" s="690" customFormat="1" ht="12" customHeight="1" x14ac:dyDescent="0.2">
      <c r="A39" s="689" t="s">
        <v>242</v>
      </c>
      <c r="C39" s="765"/>
      <c r="D39" s="765"/>
      <c r="E39" s="765"/>
      <c r="F39" s="765"/>
      <c r="G39" s="765"/>
      <c r="H39" s="765"/>
      <c r="I39" s="765"/>
      <c r="J39" s="765"/>
      <c r="K39" s="765"/>
      <c r="L39" s="765"/>
      <c r="M39" s="765"/>
      <c r="N39" s="765"/>
      <c r="O39" s="765"/>
      <c r="P39" s="765"/>
      <c r="Q39" s="765"/>
      <c r="R39" s="777"/>
      <c r="S39" s="778"/>
      <c r="T39" s="779"/>
      <c r="U39" s="777"/>
      <c r="V39" s="780"/>
      <c r="W39" s="781"/>
      <c r="X39" s="777"/>
      <c r="Y39" s="782"/>
      <c r="Z39" s="781"/>
      <c r="AA39" s="781"/>
      <c r="AB39" s="777"/>
      <c r="AC39" s="777"/>
      <c r="AF39" s="689"/>
    </row>
    <row r="40" spans="1:255" s="690" customFormat="1" ht="12" customHeight="1" x14ac:dyDescent="0.25">
      <c r="A40" s="765" t="s">
        <v>229</v>
      </c>
      <c r="B40" s="62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3"/>
      <c r="S40" s="784"/>
      <c r="T40" s="785"/>
      <c r="U40" s="777"/>
      <c r="V40" s="786"/>
      <c r="W40" s="781"/>
      <c r="X40" s="777"/>
      <c r="Y40" s="787"/>
      <c r="Z40" s="781"/>
      <c r="AA40" s="781"/>
      <c r="AB40" s="777"/>
      <c r="AC40" s="777"/>
    </row>
    <row r="41" spans="1:255" s="629" customFormat="1" ht="12" customHeight="1" x14ac:dyDescent="0.25">
      <c r="A41" s="765" t="s">
        <v>230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83"/>
      <c r="S41" s="784"/>
      <c r="T41" s="788"/>
      <c r="U41" s="783"/>
      <c r="V41" s="789"/>
      <c r="W41" s="790"/>
      <c r="X41" s="783"/>
      <c r="Y41" s="791"/>
      <c r="Z41" s="790"/>
      <c r="AA41" s="790"/>
      <c r="AB41" s="783"/>
      <c r="AC41" s="783"/>
    </row>
    <row r="42" spans="1:255" s="654" customFormat="1" ht="12" customHeight="1" x14ac:dyDescent="0.25">
      <c r="A42" s="765" t="s">
        <v>231</v>
      </c>
      <c r="B42" s="62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83"/>
      <c r="S42" s="784"/>
      <c r="T42" s="696"/>
      <c r="U42" s="696"/>
      <c r="V42" s="696"/>
      <c r="W42" s="792"/>
      <c r="X42" s="696"/>
      <c r="Y42" s="792"/>
      <c r="Z42" s="792"/>
      <c r="AA42" s="792"/>
      <c r="AB42" s="696"/>
      <c r="AC42" s="696"/>
      <c r="AD42" s="696"/>
      <c r="AE42" s="696"/>
      <c r="AF42" s="696"/>
      <c r="AG42" s="696"/>
      <c r="AH42" s="696"/>
      <c r="AI42" s="696"/>
      <c r="AJ42" s="696"/>
      <c r="AK42" s="696"/>
      <c r="AL42" s="696"/>
      <c r="AM42" s="696"/>
      <c r="AN42" s="696"/>
      <c r="AO42" s="696"/>
      <c r="AP42" s="696"/>
      <c r="AQ42" s="696"/>
      <c r="AR42" s="696"/>
      <c r="AS42" s="696"/>
      <c r="AT42" s="696"/>
      <c r="AU42" s="696"/>
      <c r="AV42" s="696"/>
      <c r="AW42" s="696"/>
      <c r="AX42" s="696"/>
      <c r="AY42" s="696"/>
      <c r="AZ42" s="696"/>
      <c r="BA42" s="696"/>
      <c r="BB42" s="696"/>
      <c r="BC42" s="696"/>
      <c r="BD42" s="696"/>
      <c r="BE42" s="696"/>
      <c r="BF42" s="696"/>
      <c r="BG42" s="696"/>
      <c r="BH42" s="696"/>
      <c r="BI42" s="696"/>
      <c r="BJ42" s="696"/>
      <c r="BK42" s="696"/>
      <c r="BL42" s="696"/>
      <c r="BM42" s="696"/>
      <c r="BN42" s="696"/>
      <c r="BO42" s="696"/>
      <c r="BP42" s="696"/>
      <c r="BQ42" s="696"/>
      <c r="BR42" s="696"/>
      <c r="BS42" s="696"/>
      <c r="BT42" s="696"/>
      <c r="BU42" s="696"/>
      <c r="BV42" s="696"/>
      <c r="BW42" s="696"/>
      <c r="BX42" s="696"/>
      <c r="BY42" s="696"/>
      <c r="BZ42" s="696"/>
      <c r="CA42" s="696"/>
      <c r="CB42" s="696"/>
      <c r="CC42" s="696"/>
      <c r="CD42" s="696"/>
      <c r="CE42" s="696"/>
      <c r="CF42" s="696"/>
      <c r="CG42" s="696"/>
      <c r="CH42" s="696"/>
      <c r="CI42" s="696"/>
      <c r="CJ42" s="696"/>
      <c r="CK42" s="696"/>
      <c r="CL42" s="696"/>
      <c r="CM42" s="696"/>
      <c r="CN42" s="696"/>
      <c r="CO42" s="696"/>
      <c r="CP42" s="696"/>
      <c r="CQ42" s="696"/>
      <c r="CR42" s="696"/>
      <c r="CS42" s="696"/>
      <c r="CT42" s="696"/>
      <c r="CU42" s="696"/>
      <c r="CV42" s="696"/>
      <c r="CW42" s="696"/>
      <c r="CX42" s="696"/>
      <c r="CY42" s="696"/>
      <c r="CZ42" s="696"/>
      <c r="DA42" s="696"/>
      <c r="DB42" s="696"/>
      <c r="DC42" s="696"/>
      <c r="DD42" s="696"/>
      <c r="DE42" s="696"/>
      <c r="DF42" s="696"/>
      <c r="DG42" s="696"/>
      <c r="DH42" s="696"/>
      <c r="DI42" s="696"/>
      <c r="DJ42" s="696"/>
      <c r="DK42" s="696"/>
      <c r="DL42" s="696"/>
      <c r="DM42" s="696"/>
      <c r="DN42" s="696"/>
      <c r="DO42" s="696"/>
      <c r="DP42" s="696"/>
      <c r="DQ42" s="696"/>
      <c r="DR42" s="696"/>
      <c r="DS42" s="696"/>
      <c r="DT42" s="696"/>
      <c r="DU42" s="696"/>
      <c r="DV42" s="696"/>
      <c r="DW42" s="696"/>
      <c r="DX42" s="696"/>
      <c r="DY42" s="696"/>
      <c r="DZ42" s="696"/>
      <c r="EA42" s="696"/>
      <c r="EB42" s="696"/>
      <c r="EC42" s="696"/>
      <c r="ED42" s="696"/>
      <c r="EE42" s="696"/>
      <c r="EF42" s="696"/>
      <c r="EG42" s="696"/>
      <c r="EH42" s="696"/>
      <c r="EI42" s="696"/>
      <c r="EJ42" s="696"/>
      <c r="EK42" s="696"/>
      <c r="EL42" s="696"/>
      <c r="EM42" s="696"/>
      <c r="EN42" s="696"/>
      <c r="EO42" s="696"/>
      <c r="EP42" s="696"/>
      <c r="EQ42" s="696"/>
      <c r="ER42" s="696"/>
      <c r="ES42" s="696"/>
      <c r="ET42" s="696"/>
      <c r="EU42" s="696"/>
      <c r="EV42" s="696"/>
      <c r="EW42" s="696"/>
      <c r="EX42" s="696"/>
      <c r="EY42" s="696"/>
      <c r="EZ42" s="696"/>
      <c r="FA42" s="696"/>
      <c r="FB42" s="696"/>
      <c r="FC42" s="696"/>
      <c r="FD42" s="696"/>
      <c r="FE42" s="696"/>
      <c r="FF42" s="696"/>
      <c r="FG42" s="696"/>
      <c r="FH42" s="696"/>
      <c r="FI42" s="696"/>
      <c r="FJ42" s="696"/>
      <c r="FK42" s="696"/>
      <c r="FL42" s="696"/>
      <c r="FM42" s="696"/>
      <c r="FN42" s="696"/>
      <c r="FO42" s="696"/>
      <c r="FP42" s="696"/>
      <c r="FQ42" s="696"/>
      <c r="FR42" s="696"/>
      <c r="FS42" s="696"/>
      <c r="FT42" s="696"/>
      <c r="FU42" s="696"/>
      <c r="FV42" s="696"/>
      <c r="FW42" s="696"/>
      <c r="FX42" s="696"/>
      <c r="FY42" s="696"/>
      <c r="FZ42" s="696"/>
      <c r="GA42" s="696"/>
      <c r="GB42" s="696"/>
      <c r="GC42" s="696"/>
      <c r="GD42" s="696"/>
      <c r="GE42" s="696"/>
      <c r="GF42" s="696"/>
      <c r="GG42" s="696"/>
      <c r="GH42" s="696"/>
      <c r="GI42" s="696"/>
      <c r="GJ42" s="696"/>
      <c r="GK42" s="696"/>
      <c r="GL42" s="696"/>
      <c r="GM42" s="696"/>
      <c r="GN42" s="696"/>
      <c r="GO42" s="696"/>
      <c r="GP42" s="696"/>
      <c r="GQ42" s="696"/>
      <c r="GR42" s="696"/>
      <c r="GS42" s="696"/>
      <c r="GT42" s="696"/>
      <c r="GU42" s="696"/>
      <c r="GV42" s="696"/>
      <c r="GW42" s="696"/>
      <c r="GX42" s="696"/>
      <c r="GY42" s="696"/>
      <c r="GZ42" s="696"/>
      <c r="HA42" s="696"/>
      <c r="HB42" s="696"/>
      <c r="HC42" s="696"/>
      <c r="HD42" s="696"/>
      <c r="HE42" s="696"/>
      <c r="HF42" s="696"/>
      <c r="HG42" s="696"/>
      <c r="HH42" s="696"/>
      <c r="HI42" s="696"/>
      <c r="HJ42" s="696"/>
      <c r="HK42" s="696"/>
      <c r="HL42" s="696"/>
      <c r="HM42" s="696"/>
      <c r="HN42" s="696"/>
      <c r="HO42" s="696"/>
      <c r="HP42" s="696"/>
      <c r="HQ42" s="696"/>
      <c r="HR42" s="696"/>
      <c r="HS42" s="696"/>
      <c r="HT42" s="696"/>
      <c r="HU42" s="696"/>
      <c r="HV42" s="696"/>
      <c r="HW42" s="696"/>
      <c r="HX42" s="696"/>
      <c r="HY42" s="696"/>
      <c r="HZ42" s="696"/>
      <c r="IA42" s="696"/>
      <c r="IB42" s="696"/>
      <c r="IC42" s="696"/>
      <c r="ID42" s="696"/>
      <c r="IE42" s="696"/>
      <c r="IF42" s="696"/>
      <c r="IG42" s="696"/>
      <c r="IH42" s="696"/>
      <c r="II42" s="696"/>
      <c r="IJ42" s="696"/>
      <c r="IK42" s="696"/>
      <c r="IL42" s="696"/>
      <c r="IM42" s="696"/>
      <c r="IN42" s="696"/>
      <c r="IO42" s="696"/>
      <c r="IP42" s="696"/>
      <c r="IQ42" s="696"/>
      <c r="IR42" s="696"/>
      <c r="IS42" s="696"/>
      <c r="IT42" s="696"/>
      <c r="IU42" s="696"/>
    </row>
    <row r="43" spans="1:255" ht="12" customHeight="1" x14ac:dyDescent="0.25">
      <c r="A43" s="648" t="s">
        <v>219</v>
      </c>
      <c r="B43" s="696"/>
      <c r="C43" s="696"/>
      <c r="D43" s="696"/>
      <c r="E43" s="696"/>
      <c r="F43" s="696"/>
      <c r="G43" s="696"/>
      <c r="H43" s="696"/>
      <c r="I43" s="696"/>
      <c r="J43" s="696"/>
      <c r="K43" s="696"/>
      <c r="L43" s="696"/>
      <c r="M43" s="696"/>
      <c r="N43" s="696"/>
      <c r="O43" s="696"/>
      <c r="P43" s="696"/>
      <c r="Q43" s="696"/>
      <c r="R43" s="696"/>
      <c r="S43" s="696"/>
      <c r="T43" s="696"/>
      <c r="U43" s="696"/>
      <c r="V43" s="696"/>
      <c r="W43" s="792"/>
      <c r="X43" s="696"/>
      <c r="Y43" s="792"/>
      <c r="Z43" s="792"/>
      <c r="AA43" s="792"/>
      <c r="AB43" s="696"/>
      <c r="AC43" s="696"/>
      <c r="AD43" s="696"/>
      <c r="AE43" s="696"/>
    </row>
    <row r="44" spans="1:255" ht="12" customHeight="1" x14ac:dyDescent="0.25">
      <c r="A44" s="648" t="s">
        <v>211</v>
      </c>
      <c r="B44" s="696"/>
      <c r="C44" s="696"/>
      <c r="D44" s="696"/>
      <c r="E44" s="696"/>
      <c r="F44" s="696"/>
      <c r="G44" s="696"/>
      <c r="H44" s="696"/>
      <c r="I44" s="696"/>
      <c r="J44" s="696"/>
      <c r="K44" s="696"/>
      <c r="L44" s="696"/>
      <c r="M44" s="696"/>
      <c r="N44" s="696"/>
      <c r="O44" s="696"/>
      <c r="P44" s="696"/>
      <c r="Q44" s="696"/>
      <c r="R44" s="696"/>
      <c r="S44" s="696"/>
      <c r="T44" s="696"/>
      <c r="U44" s="696"/>
      <c r="V44" s="696"/>
      <c r="W44" s="792"/>
      <c r="X44" s="696"/>
      <c r="Y44" s="792"/>
      <c r="Z44" s="792"/>
      <c r="AA44" s="792"/>
      <c r="AB44" s="696"/>
      <c r="AC44" s="696"/>
      <c r="AD44" s="696"/>
      <c r="AE44" s="696"/>
    </row>
    <row r="45" spans="1:255" ht="12" customHeight="1" x14ac:dyDescent="0.25">
      <c r="A45" s="649" t="s">
        <v>212</v>
      </c>
      <c r="B45" s="696"/>
      <c r="C45" s="696"/>
      <c r="D45" s="696"/>
      <c r="E45" s="696"/>
      <c r="F45" s="696"/>
      <c r="G45" s="696"/>
      <c r="H45" s="696"/>
      <c r="I45" s="696"/>
      <c r="J45" s="696"/>
      <c r="K45" s="696"/>
      <c r="L45" s="696"/>
      <c r="M45" s="696"/>
      <c r="N45" s="696"/>
      <c r="O45" s="696"/>
      <c r="P45" s="696"/>
      <c r="Q45" s="696"/>
      <c r="R45" s="696"/>
      <c r="S45" s="696"/>
      <c r="T45" s="696"/>
      <c r="U45" s="696"/>
      <c r="V45" s="696"/>
      <c r="W45" s="792"/>
      <c r="X45" s="696"/>
      <c r="Y45" s="792"/>
      <c r="Z45" s="792"/>
      <c r="AA45" s="792"/>
      <c r="AB45" s="696"/>
      <c r="AC45" s="696"/>
      <c r="AD45" s="696"/>
      <c r="AE45" s="696"/>
    </row>
    <row r="46" spans="1:255" ht="12" customHeight="1" x14ac:dyDescent="0.25">
      <c r="A46" s="693"/>
      <c r="B46" s="694"/>
      <c r="C46" s="694"/>
      <c r="D46" s="694"/>
      <c r="E46" s="694"/>
      <c r="F46" s="694"/>
      <c r="G46" s="694"/>
      <c r="H46" s="694"/>
      <c r="I46" s="200"/>
      <c r="J46" s="694"/>
      <c r="K46" s="693"/>
      <c r="L46" s="694"/>
      <c r="M46" s="694"/>
      <c r="O46" s="693"/>
      <c r="P46" s="694"/>
      <c r="Q46" s="694"/>
      <c r="R46" s="694"/>
      <c r="S46" s="694"/>
    </row>
    <row r="47" spans="1:255" s="695" customFormat="1" ht="12" customHeight="1" x14ac:dyDescent="0.25">
      <c r="A47" s="694"/>
      <c r="B47" s="694"/>
      <c r="C47" s="694"/>
      <c r="D47" s="694"/>
      <c r="E47" s="694"/>
      <c r="F47" s="694"/>
      <c r="G47" s="694"/>
      <c r="H47" s="694"/>
      <c r="I47" s="200"/>
      <c r="J47" s="694"/>
      <c r="K47" s="694"/>
      <c r="L47" s="694"/>
      <c r="M47" s="694"/>
      <c r="O47" s="694"/>
      <c r="P47" s="694"/>
      <c r="Q47" s="694"/>
      <c r="R47" s="694"/>
      <c r="S47" s="694"/>
      <c r="AC47" s="678"/>
      <c r="AF47" s="696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696"/>
      <c r="AW47" s="696"/>
      <c r="AX47" s="696"/>
      <c r="AY47" s="696"/>
      <c r="AZ47" s="696"/>
      <c r="BA47" s="696"/>
      <c r="BB47" s="696"/>
      <c r="BC47" s="696"/>
      <c r="BD47" s="696"/>
      <c r="BE47" s="696"/>
      <c r="BF47" s="696"/>
      <c r="BG47" s="696"/>
      <c r="BH47" s="696"/>
      <c r="BI47" s="696"/>
      <c r="BJ47" s="696"/>
      <c r="BK47" s="696"/>
      <c r="BL47" s="696"/>
      <c r="BM47" s="696"/>
      <c r="BN47" s="696"/>
      <c r="BO47" s="696"/>
      <c r="BP47" s="696"/>
      <c r="BQ47" s="696"/>
      <c r="BR47" s="696"/>
      <c r="BS47" s="696"/>
      <c r="BT47" s="696"/>
      <c r="BU47" s="696"/>
      <c r="BV47" s="696"/>
      <c r="BW47" s="696"/>
      <c r="BX47" s="696"/>
      <c r="BY47" s="696"/>
      <c r="BZ47" s="696"/>
      <c r="CA47" s="696"/>
      <c r="CB47" s="696"/>
      <c r="CC47" s="696"/>
      <c r="CD47" s="696"/>
      <c r="CE47" s="696"/>
      <c r="CF47" s="696"/>
      <c r="CG47" s="696"/>
      <c r="CH47" s="696"/>
      <c r="CI47" s="696"/>
      <c r="CJ47" s="696"/>
      <c r="CK47" s="696"/>
      <c r="CL47" s="696"/>
      <c r="CM47" s="696"/>
      <c r="CN47" s="696"/>
      <c r="CO47" s="696"/>
      <c r="CP47" s="696"/>
      <c r="CQ47" s="696"/>
      <c r="CR47" s="696"/>
      <c r="CS47" s="696"/>
      <c r="CT47" s="696"/>
      <c r="CU47" s="696"/>
      <c r="CV47" s="696"/>
      <c r="CW47" s="696"/>
      <c r="CX47" s="696"/>
      <c r="CY47" s="696"/>
      <c r="CZ47" s="696"/>
      <c r="DA47" s="696"/>
      <c r="DB47" s="696"/>
      <c r="DC47" s="696"/>
      <c r="DD47" s="696"/>
      <c r="DE47" s="696"/>
      <c r="DF47" s="696"/>
      <c r="DG47" s="696"/>
      <c r="DH47" s="696"/>
      <c r="DI47" s="696"/>
      <c r="DJ47" s="696"/>
      <c r="DK47" s="696"/>
      <c r="DL47" s="696"/>
      <c r="DM47" s="696"/>
      <c r="DN47" s="696"/>
      <c r="DO47" s="696"/>
      <c r="DP47" s="696"/>
      <c r="DQ47" s="696"/>
      <c r="DR47" s="696"/>
      <c r="DS47" s="696"/>
      <c r="DT47" s="696"/>
      <c r="DU47" s="696"/>
      <c r="DV47" s="696"/>
      <c r="DW47" s="696"/>
      <c r="DX47" s="696"/>
      <c r="DY47" s="696"/>
      <c r="DZ47" s="696"/>
      <c r="EA47" s="696"/>
      <c r="EB47" s="696"/>
      <c r="EC47" s="696"/>
      <c r="ED47" s="696"/>
      <c r="EE47" s="696"/>
      <c r="EF47" s="696"/>
      <c r="EG47" s="696"/>
      <c r="EH47" s="696"/>
      <c r="EI47" s="696"/>
      <c r="EJ47" s="696"/>
      <c r="EK47" s="696"/>
      <c r="EL47" s="696"/>
      <c r="EM47" s="696"/>
      <c r="EN47" s="696"/>
      <c r="EO47" s="696"/>
      <c r="EP47" s="696"/>
      <c r="EQ47" s="696"/>
      <c r="ER47" s="696"/>
      <c r="ES47" s="696"/>
      <c r="ET47" s="696"/>
      <c r="EU47" s="696"/>
      <c r="EV47" s="696"/>
      <c r="EW47" s="696"/>
      <c r="EX47" s="696"/>
      <c r="EY47" s="696"/>
      <c r="EZ47" s="696"/>
      <c r="FA47" s="696"/>
      <c r="FB47" s="696"/>
      <c r="FC47" s="696"/>
      <c r="FD47" s="696"/>
      <c r="FE47" s="696"/>
      <c r="FF47" s="696"/>
      <c r="FG47" s="696"/>
      <c r="FH47" s="696"/>
      <c r="FI47" s="696"/>
      <c r="FJ47" s="696"/>
      <c r="FK47" s="696"/>
      <c r="FL47" s="696"/>
      <c r="FM47" s="696"/>
      <c r="FN47" s="696"/>
      <c r="FO47" s="696"/>
      <c r="FP47" s="696"/>
      <c r="FQ47" s="696"/>
      <c r="FR47" s="696"/>
      <c r="FS47" s="696"/>
      <c r="FT47" s="696"/>
      <c r="FU47" s="696"/>
      <c r="FV47" s="696"/>
      <c r="FW47" s="696"/>
      <c r="FX47" s="696"/>
      <c r="FY47" s="696"/>
      <c r="FZ47" s="696"/>
      <c r="GA47" s="696"/>
      <c r="GB47" s="696"/>
      <c r="GC47" s="696"/>
      <c r="GD47" s="696"/>
      <c r="GE47" s="696"/>
      <c r="GF47" s="696"/>
      <c r="GG47" s="696"/>
      <c r="GH47" s="696"/>
      <c r="GI47" s="696"/>
      <c r="GJ47" s="696"/>
      <c r="GK47" s="696"/>
      <c r="GL47" s="696"/>
      <c r="GM47" s="696"/>
      <c r="GN47" s="696"/>
      <c r="GO47" s="696"/>
      <c r="GP47" s="696"/>
      <c r="GQ47" s="696"/>
      <c r="GR47" s="696"/>
      <c r="GS47" s="696"/>
      <c r="GT47" s="696"/>
      <c r="GU47" s="696"/>
      <c r="GV47" s="696"/>
      <c r="GW47" s="696"/>
      <c r="GX47" s="696"/>
      <c r="GY47" s="696"/>
      <c r="GZ47" s="696"/>
      <c r="HA47" s="696"/>
      <c r="HB47" s="696"/>
      <c r="HC47" s="696"/>
      <c r="HD47" s="696"/>
      <c r="HE47" s="696"/>
      <c r="HF47" s="696"/>
      <c r="HG47" s="696"/>
      <c r="HH47" s="696"/>
      <c r="HI47" s="696"/>
      <c r="HJ47" s="696"/>
      <c r="HK47" s="696"/>
      <c r="HL47" s="696"/>
      <c r="HM47" s="696"/>
      <c r="HN47" s="696"/>
      <c r="HO47" s="696"/>
      <c r="HP47" s="696"/>
      <c r="HQ47" s="696"/>
      <c r="HR47" s="696"/>
      <c r="HS47" s="696"/>
      <c r="HT47" s="696"/>
      <c r="HU47" s="696"/>
      <c r="HV47" s="696"/>
      <c r="HW47" s="696"/>
      <c r="HX47" s="696"/>
      <c r="HY47" s="696"/>
      <c r="HZ47" s="696"/>
      <c r="IA47" s="696"/>
    </row>
    <row r="48" spans="1:255" s="695" customFormat="1" ht="12" customHeight="1" x14ac:dyDescent="0.25">
      <c r="A48" s="694"/>
      <c r="B48" s="694"/>
      <c r="C48" s="694"/>
      <c r="D48" s="694"/>
      <c r="E48" s="694"/>
      <c r="F48" s="694"/>
      <c r="G48" s="694"/>
      <c r="H48" s="694"/>
      <c r="I48" s="200"/>
      <c r="J48" s="694"/>
      <c r="K48" s="694"/>
      <c r="L48" s="694"/>
      <c r="M48" s="694"/>
      <c r="O48" s="694"/>
      <c r="P48" s="694"/>
      <c r="Q48" s="694"/>
      <c r="R48" s="694"/>
      <c r="S48" s="694"/>
      <c r="AC48" s="678"/>
      <c r="AF48" s="696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696"/>
      <c r="AU48" s="696"/>
      <c r="AV48" s="696"/>
      <c r="AW48" s="696"/>
      <c r="AX48" s="696"/>
      <c r="AY48" s="696"/>
      <c r="AZ48" s="696"/>
      <c r="BA48" s="696"/>
      <c r="BB48" s="696"/>
      <c r="BC48" s="696"/>
      <c r="BD48" s="696"/>
      <c r="BE48" s="696"/>
      <c r="BF48" s="696"/>
      <c r="BG48" s="696"/>
      <c r="BH48" s="696"/>
      <c r="BI48" s="696"/>
      <c r="BJ48" s="696"/>
      <c r="BK48" s="696"/>
      <c r="BL48" s="696"/>
      <c r="BM48" s="696"/>
      <c r="BN48" s="696"/>
      <c r="BO48" s="696"/>
      <c r="BP48" s="696"/>
      <c r="BQ48" s="696"/>
      <c r="BR48" s="696"/>
      <c r="BS48" s="696"/>
      <c r="BT48" s="696"/>
      <c r="BU48" s="696"/>
      <c r="BV48" s="696"/>
      <c r="BW48" s="696"/>
      <c r="BX48" s="696"/>
      <c r="BY48" s="696"/>
      <c r="BZ48" s="696"/>
      <c r="CA48" s="696"/>
      <c r="CB48" s="696"/>
      <c r="CC48" s="696"/>
      <c r="CD48" s="696"/>
      <c r="CE48" s="696"/>
      <c r="CF48" s="696"/>
      <c r="CG48" s="696"/>
      <c r="CH48" s="696"/>
      <c r="CI48" s="696"/>
      <c r="CJ48" s="696"/>
      <c r="CK48" s="696"/>
      <c r="CL48" s="696"/>
      <c r="CM48" s="696"/>
      <c r="CN48" s="696"/>
      <c r="CO48" s="696"/>
      <c r="CP48" s="696"/>
      <c r="CQ48" s="696"/>
      <c r="CR48" s="696"/>
      <c r="CS48" s="696"/>
      <c r="CT48" s="696"/>
      <c r="CU48" s="696"/>
      <c r="CV48" s="696"/>
      <c r="CW48" s="696"/>
      <c r="CX48" s="696"/>
      <c r="CY48" s="696"/>
      <c r="CZ48" s="696"/>
      <c r="DA48" s="696"/>
      <c r="DB48" s="696"/>
      <c r="DC48" s="696"/>
      <c r="DD48" s="696"/>
      <c r="DE48" s="696"/>
      <c r="DF48" s="696"/>
      <c r="DG48" s="696"/>
      <c r="DH48" s="696"/>
      <c r="DI48" s="696"/>
      <c r="DJ48" s="696"/>
      <c r="DK48" s="696"/>
      <c r="DL48" s="696"/>
      <c r="DM48" s="696"/>
      <c r="DN48" s="696"/>
      <c r="DO48" s="696"/>
      <c r="DP48" s="696"/>
      <c r="DQ48" s="696"/>
      <c r="DR48" s="696"/>
      <c r="DS48" s="696"/>
      <c r="DT48" s="696"/>
      <c r="DU48" s="696"/>
      <c r="DV48" s="696"/>
      <c r="DW48" s="696"/>
      <c r="DX48" s="696"/>
      <c r="DY48" s="696"/>
      <c r="DZ48" s="696"/>
      <c r="EA48" s="696"/>
      <c r="EB48" s="696"/>
      <c r="EC48" s="696"/>
      <c r="ED48" s="696"/>
      <c r="EE48" s="696"/>
      <c r="EF48" s="696"/>
      <c r="EG48" s="696"/>
      <c r="EH48" s="696"/>
      <c r="EI48" s="696"/>
      <c r="EJ48" s="696"/>
      <c r="EK48" s="696"/>
      <c r="EL48" s="696"/>
      <c r="EM48" s="696"/>
      <c r="EN48" s="696"/>
      <c r="EO48" s="696"/>
      <c r="EP48" s="696"/>
      <c r="EQ48" s="696"/>
      <c r="ER48" s="696"/>
      <c r="ES48" s="696"/>
      <c r="ET48" s="696"/>
      <c r="EU48" s="696"/>
      <c r="EV48" s="696"/>
      <c r="EW48" s="696"/>
      <c r="EX48" s="696"/>
      <c r="EY48" s="696"/>
      <c r="EZ48" s="696"/>
      <c r="FA48" s="696"/>
      <c r="FB48" s="696"/>
      <c r="FC48" s="696"/>
      <c r="FD48" s="696"/>
      <c r="FE48" s="696"/>
      <c r="FF48" s="696"/>
      <c r="FG48" s="696"/>
      <c r="FH48" s="696"/>
      <c r="FI48" s="696"/>
      <c r="FJ48" s="696"/>
      <c r="FK48" s="696"/>
      <c r="FL48" s="696"/>
      <c r="FM48" s="696"/>
      <c r="FN48" s="696"/>
      <c r="FO48" s="696"/>
      <c r="FP48" s="696"/>
      <c r="FQ48" s="696"/>
      <c r="FR48" s="696"/>
      <c r="FS48" s="696"/>
      <c r="FT48" s="696"/>
      <c r="FU48" s="696"/>
      <c r="FV48" s="696"/>
      <c r="FW48" s="696"/>
      <c r="FX48" s="696"/>
      <c r="FY48" s="696"/>
      <c r="FZ48" s="696"/>
      <c r="GA48" s="696"/>
      <c r="GB48" s="696"/>
      <c r="GC48" s="696"/>
      <c r="GD48" s="696"/>
      <c r="GE48" s="696"/>
      <c r="GF48" s="696"/>
      <c r="GG48" s="696"/>
      <c r="GH48" s="696"/>
      <c r="GI48" s="696"/>
      <c r="GJ48" s="696"/>
      <c r="GK48" s="696"/>
      <c r="GL48" s="696"/>
      <c r="GM48" s="696"/>
      <c r="GN48" s="696"/>
      <c r="GO48" s="696"/>
      <c r="GP48" s="696"/>
      <c r="GQ48" s="696"/>
      <c r="GR48" s="696"/>
      <c r="GS48" s="696"/>
      <c r="GT48" s="696"/>
      <c r="GU48" s="696"/>
      <c r="GV48" s="696"/>
      <c r="GW48" s="696"/>
      <c r="GX48" s="696"/>
      <c r="GY48" s="696"/>
      <c r="GZ48" s="696"/>
      <c r="HA48" s="696"/>
      <c r="HB48" s="696"/>
      <c r="HC48" s="696"/>
      <c r="HD48" s="696"/>
      <c r="HE48" s="696"/>
      <c r="HF48" s="696"/>
      <c r="HG48" s="696"/>
      <c r="HH48" s="696"/>
      <c r="HI48" s="696"/>
      <c r="HJ48" s="696"/>
      <c r="HK48" s="696"/>
      <c r="HL48" s="696"/>
      <c r="HM48" s="696"/>
      <c r="HN48" s="696"/>
      <c r="HO48" s="696"/>
      <c r="HP48" s="696"/>
      <c r="HQ48" s="696"/>
      <c r="HR48" s="696"/>
      <c r="HS48" s="696"/>
      <c r="HT48" s="696"/>
      <c r="HU48" s="696"/>
      <c r="HV48" s="696"/>
      <c r="HW48" s="696"/>
      <c r="HX48" s="696"/>
      <c r="HY48" s="696"/>
      <c r="HZ48" s="696"/>
      <c r="IA48" s="696"/>
    </row>
    <row r="49" spans="1:235" s="695" customFormat="1" ht="12" customHeight="1" x14ac:dyDescent="0.25">
      <c r="A49" s="693"/>
      <c r="B49" s="694"/>
      <c r="C49" s="694"/>
      <c r="D49" s="694"/>
      <c r="E49" s="693"/>
      <c r="F49" s="694"/>
      <c r="G49" s="694"/>
      <c r="H49" s="693"/>
      <c r="I49" s="200"/>
      <c r="J49" s="694"/>
      <c r="K49" s="693"/>
      <c r="L49" s="694"/>
      <c r="M49" s="694"/>
      <c r="O49" s="693"/>
      <c r="P49" s="694"/>
      <c r="Q49" s="694"/>
      <c r="R49" s="694"/>
      <c r="S49" s="694"/>
      <c r="AC49" s="678"/>
      <c r="AF49" s="696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696"/>
      <c r="AU49" s="696"/>
      <c r="AV49" s="696"/>
      <c r="AW49" s="696"/>
      <c r="AX49" s="696"/>
      <c r="AY49" s="696"/>
      <c r="AZ49" s="696"/>
      <c r="BA49" s="696"/>
      <c r="BB49" s="696"/>
      <c r="BC49" s="696"/>
      <c r="BD49" s="696"/>
      <c r="BE49" s="696"/>
      <c r="BF49" s="696"/>
      <c r="BG49" s="696"/>
      <c r="BH49" s="696"/>
      <c r="BI49" s="696"/>
      <c r="BJ49" s="696"/>
      <c r="BK49" s="696"/>
      <c r="BL49" s="696"/>
      <c r="BM49" s="696"/>
      <c r="BN49" s="696"/>
      <c r="BO49" s="696"/>
      <c r="BP49" s="696"/>
      <c r="BQ49" s="696"/>
      <c r="BR49" s="696"/>
      <c r="BS49" s="696"/>
      <c r="BT49" s="696"/>
      <c r="BU49" s="696"/>
      <c r="BV49" s="696"/>
      <c r="BW49" s="696"/>
      <c r="BX49" s="696"/>
      <c r="BY49" s="696"/>
      <c r="BZ49" s="696"/>
      <c r="CA49" s="696"/>
      <c r="CB49" s="696"/>
      <c r="CC49" s="696"/>
      <c r="CD49" s="696"/>
      <c r="CE49" s="696"/>
      <c r="CF49" s="696"/>
      <c r="CG49" s="696"/>
      <c r="CH49" s="696"/>
      <c r="CI49" s="696"/>
      <c r="CJ49" s="696"/>
      <c r="CK49" s="696"/>
      <c r="CL49" s="696"/>
      <c r="CM49" s="696"/>
      <c r="CN49" s="696"/>
      <c r="CO49" s="696"/>
      <c r="CP49" s="696"/>
      <c r="CQ49" s="696"/>
      <c r="CR49" s="696"/>
      <c r="CS49" s="696"/>
      <c r="CT49" s="696"/>
      <c r="CU49" s="696"/>
      <c r="CV49" s="696"/>
      <c r="CW49" s="696"/>
      <c r="CX49" s="696"/>
      <c r="CY49" s="696"/>
      <c r="CZ49" s="696"/>
      <c r="DA49" s="696"/>
      <c r="DB49" s="696"/>
      <c r="DC49" s="696"/>
      <c r="DD49" s="696"/>
      <c r="DE49" s="696"/>
      <c r="DF49" s="696"/>
      <c r="DG49" s="696"/>
      <c r="DH49" s="696"/>
      <c r="DI49" s="696"/>
      <c r="DJ49" s="696"/>
      <c r="DK49" s="696"/>
      <c r="DL49" s="696"/>
      <c r="DM49" s="696"/>
      <c r="DN49" s="696"/>
      <c r="DO49" s="696"/>
      <c r="DP49" s="696"/>
      <c r="DQ49" s="696"/>
      <c r="DR49" s="696"/>
      <c r="DS49" s="696"/>
      <c r="DT49" s="696"/>
      <c r="DU49" s="696"/>
      <c r="DV49" s="696"/>
      <c r="DW49" s="696"/>
      <c r="DX49" s="696"/>
      <c r="DY49" s="696"/>
      <c r="DZ49" s="696"/>
      <c r="EA49" s="696"/>
      <c r="EB49" s="696"/>
      <c r="EC49" s="696"/>
      <c r="ED49" s="696"/>
      <c r="EE49" s="696"/>
      <c r="EF49" s="696"/>
      <c r="EG49" s="696"/>
      <c r="EH49" s="696"/>
      <c r="EI49" s="696"/>
      <c r="EJ49" s="696"/>
      <c r="EK49" s="696"/>
      <c r="EL49" s="696"/>
      <c r="EM49" s="696"/>
      <c r="EN49" s="696"/>
      <c r="EO49" s="696"/>
      <c r="EP49" s="696"/>
      <c r="EQ49" s="696"/>
      <c r="ER49" s="696"/>
      <c r="ES49" s="696"/>
      <c r="ET49" s="696"/>
      <c r="EU49" s="696"/>
      <c r="EV49" s="696"/>
      <c r="EW49" s="696"/>
      <c r="EX49" s="696"/>
      <c r="EY49" s="696"/>
      <c r="EZ49" s="696"/>
      <c r="FA49" s="696"/>
      <c r="FB49" s="696"/>
      <c r="FC49" s="696"/>
      <c r="FD49" s="696"/>
      <c r="FE49" s="696"/>
      <c r="FF49" s="696"/>
      <c r="FG49" s="696"/>
      <c r="FH49" s="696"/>
      <c r="FI49" s="696"/>
      <c r="FJ49" s="696"/>
      <c r="FK49" s="696"/>
      <c r="FL49" s="696"/>
      <c r="FM49" s="696"/>
      <c r="FN49" s="696"/>
      <c r="FO49" s="696"/>
      <c r="FP49" s="696"/>
      <c r="FQ49" s="696"/>
      <c r="FR49" s="696"/>
      <c r="FS49" s="696"/>
      <c r="FT49" s="696"/>
      <c r="FU49" s="696"/>
      <c r="FV49" s="696"/>
      <c r="FW49" s="696"/>
      <c r="FX49" s="696"/>
      <c r="FY49" s="696"/>
      <c r="FZ49" s="696"/>
      <c r="GA49" s="696"/>
      <c r="GB49" s="696"/>
      <c r="GC49" s="696"/>
      <c r="GD49" s="696"/>
      <c r="GE49" s="696"/>
      <c r="GF49" s="696"/>
      <c r="GG49" s="696"/>
      <c r="GH49" s="696"/>
      <c r="GI49" s="696"/>
      <c r="GJ49" s="696"/>
      <c r="GK49" s="696"/>
      <c r="GL49" s="696"/>
      <c r="GM49" s="696"/>
      <c r="GN49" s="696"/>
      <c r="GO49" s="696"/>
      <c r="GP49" s="696"/>
      <c r="GQ49" s="696"/>
      <c r="GR49" s="696"/>
      <c r="GS49" s="696"/>
      <c r="GT49" s="696"/>
      <c r="GU49" s="696"/>
      <c r="GV49" s="696"/>
      <c r="GW49" s="696"/>
      <c r="GX49" s="696"/>
      <c r="GY49" s="696"/>
      <c r="GZ49" s="696"/>
      <c r="HA49" s="696"/>
      <c r="HB49" s="696"/>
      <c r="HC49" s="696"/>
      <c r="HD49" s="696"/>
      <c r="HE49" s="696"/>
      <c r="HF49" s="696"/>
      <c r="HG49" s="696"/>
      <c r="HH49" s="696"/>
      <c r="HI49" s="696"/>
      <c r="HJ49" s="696"/>
      <c r="HK49" s="696"/>
      <c r="HL49" s="696"/>
      <c r="HM49" s="696"/>
      <c r="HN49" s="696"/>
      <c r="HO49" s="696"/>
      <c r="HP49" s="696"/>
      <c r="HQ49" s="696"/>
      <c r="HR49" s="696"/>
      <c r="HS49" s="696"/>
      <c r="HT49" s="696"/>
      <c r="HU49" s="696"/>
      <c r="HV49" s="696"/>
      <c r="HW49" s="696"/>
      <c r="HX49" s="696"/>
      <c r="HY49" s="696"/>
      <c r="HZ49" s="696"/>
      <c r="IA49" s="696"/>
    </row>
    <row r="50" spans="1:235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AC50" s="678"/>
      <c r="AF50" s="696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</row>
    <row r="51" spans="1:235" s="695" customFormat="1" ht="12" customHeight="1" x14ac:dyDescent="0.25">
      <c r="A51" s="697"/>
      <c r="B51" s="698"/>
      <c r="C51" s="698"/>
      <c r="D51" s="694"/>
      <c r="E51" s="694"/>
      <c r="F51" s="698"/>
      <c r="G51" s="694"/>
      <c r="H51" s="694"/>
      <c r="I51" s="200"/>
      <c r="J51" s="694"/>
      <c r="K51" s="697"/>
      <c r="L51" s="698"/>
      <c r="M51" s="698"/>
      <c r="O51" s="697"/>
      <c r="P51" s="698"/>
      <c r="Q51" s="694"/>
      <c r="R51" s="698"/>
      <c r="S51" s="694"/>
      <c r="AC51" s="678"/>
      <c r="AF51" s="696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</row>
    <row r="52" spans="1:235" s="695" customFormat="1" ht="12" customHeight="1" x14ac:dyDescent="0.25">
      <c r="A52" s="697"/>
      <c r="B52" s="698"/>
      <c r="C52" s="698"/>
      <c r="D52" s="694"/>
      <c r="E52" s="694"/>
      <c r="F52" s="698"/>
      <c r="G52" s="694"/>
      <c r="H52" s="694"/>
      <c r="I52" s="200"/>
      <c r="J52" s="694"/>
      <c r="K52" s="697"/>
      <c r="L52" s="698"/>
      <c r="M52" s="698"/>
      <c r="O52" s="697"/>
      <c r="P52" s="698"/>
      <c r="Q52" s="694"/>
      <c r="R52" s="698"/>
      <c r="S52" s="694"/>
      <c r="AC52" s="678"/>
      <c r="AF52" s="696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</row>
    <row r="53" spans="1:235" s="695" customFormat="1" ht="12" customHeight="1" x14ac:dyDescent="0.25">
      <c r="A53" s="697"/>
      <c r="B53" s="698"/>
      <c r="C53" s="698"/>
      <c r="D53" s="694"/>
      <c r="E53" s="694"/>
      <c r="F53" s="698"/>
      <c r="G53" s="694"/>
      <c r="H53" s="694"/>
      <c r="I53" s="200"/>
      <c r="J53" s="694"/>
      <c r="K53" s="697"/>
      <c r="L53" s="698"/>
      <c r="M53" s="698"/>
      <c r="O53" s="697"/>
      <c r="P53" s="698"/>
      <c r="Q53" s="694"/>
      <c r="R53" s="698"/>
      <c r="S53" s="694"/>
      <c r="AC53" s="678"/>
      <c r="AF53" s="696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</row>
    <row r="54" spans="1:235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8"/>
      <c r="S54" s="694"/>
      <c r="AC54" s="678"/>
      <c r="AF54" s="696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</row>
    <row r="55" spans="1:235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8"/>
      <c r="S55" s="694"/>
      <c r="AC55" s="678"/>
      <c r="AF55" s="696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</row>
    <row r="56" spans="1:235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8"/>
      <c r="S56" s="694"/>
      <c r="AC56" s="678"/>
      <c r="AF56" s="696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</row>
    <row r="57" spans="1:235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8"/>
      <c r="S57" s="694"/>
      <c r="AC57" s="678"/>
      <c r="AF57" s="696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</row>
    <row r="58" spans="1:235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8"/>
      <c r="S58" s="694"/>
      <c r="AC58" s="678"/>
      <c r="AF58" s="696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</row>
    <row r="59" spans="1:235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8"/>
      <c r="S59" s="694"/>
      <c r="AC59" s="678"/>
      <c r="AF59" s="696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</row>
    <row r="60" spans="1:235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8"/>
      <c r="S60" s="694"/>
      <c r="AC60" s="678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</row>
    <row r="61" spans="1:235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8"/>
      <c r="S61" s="694"/>
      <c r="AC61" s="678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</row>
    <row r="62" spans="1:235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8"/>
      <c r="S62" s="694"/>
      <c r="AC62" s="678"/>
      <c r="AF62" s="696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</row>
    <row r="63" spans="1:235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8"/>
      <c r="S63" s="694"/>
      <c r="AC63" s="678"/>
      <c r="AF63" s="696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</row>
    <row r="64" spans="1:235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8"/>
      <c r="S64" s="694"/>
      <c r="AC64" s="678"/>
      <c r="AF64" s="696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</row>
    <row r="65" spans="1:235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697"/>
      <c r="J65" s="694"/>
      <c r="K65" s="697"/>
      <c r="L65" s="698"/>
      <c r="M65" s="698"/>
      <c r="O65" s="697"/>
      <c r="P65" s="698"/>
      <c r="Q65" s="694"/>
      <c r="R65" s="698"/>
      <c r="S65" s="694"/>
      <c r="AC65" s="678"/>
      <c r="AF65" s="696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</row>
    <row r="66" spans="1:235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697"/>
      <c r="J66" s="694"/>
      <c r="K66" s="697"/>
      <c r="L66" s="698"/>
      <c r="M66" s="698"/>
      <c r="O66" s="697"/>
      <c r="P66" s="698"/>
      <c r="Q66" s="694"/>
      <c r="R66" s="698"/>
      <c r="S66" s="694"/>
      <c r="AC66" s="678"/>
      <c r="AF66" s="696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</row>
    <row r="67" spans="1:235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697"/>
      <c r="J67" s="694"/>
      <c r="K67" s="697"/>
      <c r="L67" s="698"/>
      <c r="M67" s="698"/>
      <c r="O67" s="697"/>
      <c r="P67" s="698"/>
      <c r="Q67" s="694"/>
      <c r="R67" s="698"/>
      <c r="S67" s="694"/>
      <c r="AC67" s="678"/>
      <c r="AF67" s="696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16" sqref="A16"/>
    </sheetView>
  </sheetViews>
  <sheetFormatPr defaultColWidth="8.54296875" defaultRowHeight="12" customHeight="1" x14ac:dyDescent="0.25"/>
  <cols>
    <col min="1" max="1" width="17.45312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5.54296875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7" width="5.453125" style="695" customWidth="1"/>
    <col min="18" max="18" width="9.54296875" style="695" customWidth="1"/>
    <col min="19" max="19" width="6.453125" style="695" customWidth="1"/>
    <col min="20" max="20" width="6.54296875" style="695" customWidth="1"/>
    <col min="21" max="21" width="6.453125" style="695" customWidth="1"/>
    <col min="22" max="22" width="9.54296875" style="695" customWidth="1"/>
    <col min="23" max="25" width="5.453125" style="695" customWidth="1"/>
    <col min="26" max="26" width="9.54296875" style="695" customWidth="1"/>
    <col min="27" max="28" width="6.453125" style="695" customWidth="1"/>
    <col min="29" max="29" width="5.453125" style="678" customWidth="1"/>
    <col min="30" max="30" width="6.54296875" style="695" customWidth="1"/>
    <col min="31" max="31" width="5.54296875" style="695" customWidth="1"/>
    <col min="32" max="32" width="5.54296875" style="696" customWidth="1"/>
    <col min="33" max="16384" width="8.54296875" style="696"/>
  </cols>
  <sheetData>
    <row r="1" spans="1:38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78"/>
      <c r="AE1" s="678"/>
    </row>
    <row r="2" spans="1:38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78"/>
      <c r="AE2" s="678"/>
    </row>
    <row r="3" spans="1:38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204">
        <v>44273</v>
      </c>
      <c r="AE3" s="541"/>
    </row>
    <row r="4" spans="1:38" s="617" customFormat="1" ht="10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</row>
    <row r="5" spans="1:38" s="619" customFormat="1" ht="21.75" customHeight="1" x14ac:dyDescent="0.35">
      <c r="A5" s="712" t="s">
        <v>216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541"/>
      <c r="AE5" s="541"/>
    </row>
    <row r="6" spans="1:38" s="619" customFormat="1" ht="13.5" customHeight="1" x14ac:dyDescent="0.35">
      <c r="A6" s="713" t="s">
        <v>217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20"/>
      <c r="AE6" s="620"/>
      <c r="AF6" s="621"/>
    </row>
    <row r="7" spans="1:38" s="619" customFormat="1" ht="13.5" customHeight="1" x14ac:dyDescent="0.35">
      <c r="A7" s="714" t="s">
        <v>218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18"/>
      <c r="AE7" s="618"/>
      <c r="AF7" s="622"/>
      <c r="AG7" s="623"/>
    </row>
    <row r="8" spans="1:38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616"/>
      <c r="AE8" s="616"/>
      <c r="AF8" s="624"/>
      <c r="AG8" s="625"/>
    </row>
    <row r="9" spans="1:38" s="629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8" t="s">
        <v>50</v>
      </c>
      <c r="S9" s="351"/>
      <c r="T9" s="351"/>
      <c r="U9" s="627"/>
      <c r="V9" s="358" t="s">
        <v>52</v>
      </c>
      <c r="W9" s="351"/>
      <c r="X9" s="351"/>
      <c r="Y9" s="351"/>
      <c r="Z9" s="358" t="s">
        <v>54</v>
      </c>
      <c r="AA9" s="351"/>
      <c r="AB9" s="351"/>
      <c r="AC9" s="351"/>
      <c r="AD9" s="351"/>
      <c r="AE9" s="351"/>
      <c r="AF9" s="626"/>
      <c r="AG9" s="628"/>
    </row>
    <row r="10" spans="1:38" s="633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3" t="s">
        <v>51</v>
      </c>
      <c r="S10" s="554"/>
      <c r="T10" s="554"/>
      <c r="U10" s="631"/>
      <c r="V10" s="553" t="s">
        <v>53</v>
      </c>
      <c r="W10" s="554"/>
      <c r="X10" s="554"/>
      <c r="Y10" s="554"/>
      <c r="Z10" s="553" t="s">
        <v>55</v>
      </c>
      <c r="AA10" s="554"/>
      <c r="AB10" s="554"/>
      <c r="AC10" s="554"/>
      <c r="AD10" s="554"/>
      <c r="AE10" s="554"/>
      <c r="AF10" s="630"/>
      <c r="AG10" s="632"/>
    </row>
    <row r="11" spans="1:38" s="629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 t="s">
        <v>180</v>
      </c>
      <c r="S11" s="378" t="s">
        <v>17</v>
      </c>
      <c r="T11" s="378" t="s">
        <v>78</v>
      </c>
      <c r="U11" s="627"/>
      <c r="V11" s="367" t="s">
        <v>180</v>
      </c>
      <c r="W11" s="378" t="s">
        <v>17</v>
      </c>
      <c r="X11" s="378" t="s">
        <v>184</v>
      </c>
      <c r="Y11" s="378"/>
      <c r="Z11" s="367" t="s">
        <v>180</v>
      </c>
      <c r="AA11" s="378" t="s">
        <v>17</v>
      </c>
      <c r="AB11" s="378" t="s">
        <v>185</v>
      </c>
      <c r="AC11" s="378"/>
      <c r="AD11" s="378"/>
      <c r="AE11" s="378"/>
      <c r="AF11" s="626"/>
      <c r="AG11" s="628"/>
    </row>
    <row r="12" spans="1:38" s="629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 t="s">
        <v>187</v>
      </c>
      <c r="S12" s="378" t="s">
        <v>18</v>
      </c>
      <c r="T12" s="378" t="s">
        <v>82</v>
      </c>
      <c r="U12" s="627"/>
      <c r="V12" s="367" t="s">
        <v>187</v>
      </c>
      <c r="W12" s="378" t="s">
        <v>18</v>
      </c>
      <c r="X12" s="378" t="s">
        <v>188</v>
      </c>
      <c r="Y12" s="378"/>
      <c r="Z12" s="367" t="s">
        <v>187</v>
      </c>
      <c r="AA12" s="378" t="s">
        <v>18</v>
      </c>
      <c r="AB12" s="197" t="s">
        <v>6</v>
      </c>
      <c r="AC12" s="378"/>
      <c r="AD12" s="378"/>
      <c r="AE12" s="378"/>
      <c r="AF12" s="626"/>
      <c r="AG12" s="628"/>
      <c r="AJ12" s="635"/>
      <c r="AK12" s="636"/>
      <c r="AL12" s="636"/>
    </row>
    <row r="13" spans="1:38" s="629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559" t="s">
        <v>189</v>
      </c>
      <c r="S13" s="197" t="s">
        <v>19</v>
      </c>
      <c r="T13" s="197" t="s">
        <v>85</v>
      </c>
      <c r="U13" s="627"/>
      <c r="V13" s="384" t="s">
        <v>189</v>
      </c>
      <c r="W13" s="197" t="s">
        <v>19</v>
      </c>
      <c r="X13" s="197" t="s">
        <v>169</v>
      </c>
      <c r="Y13" s="197"/>
      <c r="Z13" s="384" t="s">
        <v>189</v>
      </c>
      <c r="AA13" s="197" t="s">
        <v>19</v>
      </c>
      <c r="AB13" s="801" t="s">
        <v>9</v>
      </c>
      <c r="AC13" s="801"/>
      <c r="AD13" s="801" t="s">
        <v>8</v>
      </c>
      <c r="AE13" s="801"/>
      <c r="AF13" s="626"/>
      <c r="AG13" s="628"/>
      <c r="AJ13" s="636"/>
      <c r="AK13" s="636"/>
      <c r="AL13" s="636"/>
    </row>
    <row r="14" spans="1:38" s="629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197"/>
      <c r="T14" s="197" t="s">
        <v>148</v>
      </c>
      <c r="U14" s="627"/>
      <c r="V14" s="384"/>
      <c r="W14" s="197"/>
      <c r="X14" s="197"/>
      <c r="Y14" s="197"/>
      <c r="Z14" s="384"/>
      <c r="AA14" s="197"/>
      <c r="AB14" s="197"/>
      <c r="AC14" s="197"/>
      <c r="AD14" s="197"/>
      <c r="AE14" s="197"/>
      <c r="AF14" s="626"/>
      <c r="AG14" s="628"/>
      <c r="AJ14" s="636"/>
      <c r="AK14" s="636"/>
      <c r="AL14" s="636"/>
    </row>
    <row r="15" spans="1:38" s="629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367"/>
      <c r="S15" s="391" t="s">
        <v>20</v>
      </c>
      <c r="T15" s="392" t="s">
        <v>1</v>
      </c>
      <c r="U15" s="627"/>
      <c r="V15" s="367"/>
      <c r="W15" s="342" t="s">
        <v>20</v>
      </c>
      <c r="X15" s="342" t="s">
        <v>1</v>
      </c>
      <c r="Y15" s="393"/>
      <c r="Z15" s="367"/>
      <c r="AA15" s="391" t="s">
        <v>20</v>
      </c>
      <c r="AB15" s="342" t="s">
        <v>20</v>
      </c>
      <c r="AC15" s="393"/>
      <c r="AD15" s="342" t="s">
        <v>1</v>
      </c>
      <c r="AE15" s="393"/>
      <c r="AF15" s="626"/>
      <c r="AG15" s="636"/>
      <c r="AH15" s="636"/>
      <c r="AJ15" s="635"/>
      <c r="AK15" s="636"/>
      <c r="AL15" s="636"/>
    </row>
    <row r="16" spans="1:38" s="629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 t="s">
        <v>149</v>
      </c>
      <c r="S16" s="563" t="s">
        <v>21</v>
      </c>
      <c r="T16" s="564" t="s">
        <v>2</v>
      </c>
      <c r="U16" s="565" t="s">
        <v>3</v>
      </c>
      <c r="V16" s="561" t="s">
        <v>149</v>
      </c>
      <c r="W16" s="563" t="s">
        <v>21</v>
      </c>
      <c r="X16" s="563" t="s">
        <v>2</v>
      </c>
      <c r="Y16" s="565" t="s">
        <v>3</v>
      </c>
      <c r="Z16" s="561" t="s">
        <v>149</v>
      </c>
      <c r="AA16" s="563" t="s">
        <v>21</v>
      </c>
      <c r="AB16" s="563" t="s">
        <v>21</v>
      </c>
      <c r="AC16" s="565" t="s">
        <v>3</v>
      </c>
      <c r="AD16" s="563" t="s">
        <v>2</v>
      </c>
      <c r="AE16" s="565" t="s">
        <v>3</v>
      </c>
      <c r="AF16" s="626"/>
      <c r="AG16" s="636"/>
      <c r="AH16" s="636"/>
      <c r="AJ16" s="636"/>
      <c r="AK16" s="636"/>
      <c r="AL16" s="636"/>
    </row>
    <row r="17" spans="1:235" s="638" customFormat="1" ht="14.25" customHeight="1" x14ac:dyDescent="0.2">
      <c r="A17" s="392" t="s">
        <v>22</v>
      </c>
      <c r="B17" s="243">
        <v>4.18</v>
      </c>
      <c r="C17" s="243">
        <v>19.82</v>
      </c>
      <c r="D17" s="243">
        <v>5.64</v>
      </c>
      <c r="E17" s="244">
        <v>28</v>
      </c>
      <c r="F17" s="243">
        <v>35.119999999999997</v>
      </c>
      <c r="G17" s="243">
        <v>119.5</v>
      </c>
      <c r="H17" s="243">
        <v>20.73</v>
      </c>
      <c r="I17" s="244">
        <v>17</v>
      </c>
      <c r="J17" s="243">
        <v>39.299999999999997</v>
      </c>
      <c r="K17" s="243">
        <v>139.32</v>
      </c>
      <c r="L17" s="243">
        <v>26.37</v>
      </c>
      <c r="M17" s="244">
        <v>19</v>
      </c>
      <c r="N17" s="243">
        <v>3.22</v>
      </c>
      <c r="O17" s="243">
        <v>10.69</v>
      </c>
      <c r="P17" s="243">
        <v>10.69</v>
      </c>
      <c r="Q17" s="244">
        <v>100</v>
      </c>
      <c r="R17" s="243">
        <v>14.05</v>
      </c>
      <c r="S17" s="243">
        <v>46.77</v>
      </c>
      <c r="T17" s="243">
        <v>36.450000000000003</v>
      </c>
      <c r="U17" s="244">
        <v>78</v>
      </c>
      <c r="V17" s="243">
        <v>15.02</v>
      </c>
      <c r="W17" s="243">
        <v>54.04</v>
      </c>
      <c r="X17" s="243">
        <v>34.020000000000003</v>
      </c>
      <c r="Y17" s="244">
        <v>63</v>
      </c>
      <c r="Z17" s="243">
        <v>25.14</v>
      </c>
      <c r="AA17" s="243">
        <v>94.44</v>
      </c>
      <c r="AB17" s="243">
        <v>80.89</v>
      </c>
      <c r="AC17" s="244">
        <v>86</v>
      </c>
      <c r="AD17" s="243">
        <v>11.78</v>
      </c>
      <c r="AE17" s="244">
        <v>12</v>
      </c>
      <c r="AF17" s="634"/>
      <c r="AG17" s="637"/>
      <c r="AH17" s="637"/>
      <c r="AJ17" s="639"/>
      <c r="AK17" s="637"/>
      <c r="AL17" s="636"/>
    </row>
    <row r="18" spans="1:235" s="638" customFormat="1" ht="12" customHeight="1" x14ac:dyDescent="0.2">
      <c r="A18" s="392" t="s">
        <v>23</v>
      </c>
      <c r="B18" s="243">
        <v>8.3699999999999992</v>
      </c>
      <c r="C18" s="243">
        <v>38.97</v>
      </c>
      <c r="D18" s="243">
        <v>7.24</v>
      </c>
      <c r="E18" s="244">
        <v>19</v>
      </c>
      <c r="F18" s="243">
        <v>54.72</v>
      </c>
      <c r="G18" s="243">
        <v>164.06</v>
      </c>
      <c r="H18" s="243">
        <v>95.29</v>
      </c>
      <c r="I18" s="244">
        <v>58</v>
      </c>
      <c r="J18" s="243">
        <v>63.09</v>
      </c>
      <c r="K18" s="243">
        <v>203.02</v>
      </c>
      <c r="L18" s="243">
        <v>102.53</v>
      </c>
      <c r="M18" s="244">
        <v>51</v>
      </c>
      <c r="N18" s="243">
        <v>4.9800000000000004</v>
      </c>
      <c r="O18" s="243">
        <v>19.05</v>
      </c>
      <c r="P18" s="243">
        <v>19.05</v>
      </c>
      <c r="Q18" s="244">
        <v>100</v>
      </c>
      <c r="R18" s="243">
        <v>42.54</v>
      </c>
      <c r="S18" s="243">
        <v>135.09</v>
      </c>
      <c r="T18" s="243">
        <v>81.37</v>
      </c>
      <c r="U18" s="244">
        <v>60</v>
      </c>
      <c r="V18" s="243">
        <v>22.44</v>
      </c>
      <c r="W18" s="243">
        <v>75.59</v>
      </c>
      <c r="X18" s="243">
        <v>29.35</v>
      </c>
      <c r="Y18" s="244">
        <v>39</v>
      </c>
      <c r="Z18" s="243">
        <v>45.83</v>
      </c>
      <c r="AA18" s="243">
        <v>182.2</v>
      </c>
      <c r="AB18" s="243">
        <v>160.56</v>
      </c>
      <c r="AC18" s="244">
        <v>88</v>
      </c>
      <c r="AD18" s="243">
        <v>35.869999999999997</v>
      </c>
      <c r="AE18" s="244">
        <v>20</v>
      </c>
      <c r="AF18" s="634"/>
      <c r="AG18" s="637"/>
      <c r="AH18" s="637"/>
      <c r="AI18" s="634"/>
      <c r="AJ18" s="639"/>
      <c r="AK18" s="637"/>
      <c r="AL18" s="636"/>
      <c r="AM18" s="634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</row>
    <row r="19" spans="1:235" s="638" customFormat="1" ht="12" customHeight="1" x14ac:dyDescent="0.2">
      <c r="A19" s="392" t="s">
        <v>24</v>
      </c>
      <c r="B19" s="243">
        <v>1.44</v>
      </c>
      <c r="C19" s="243">
        <v>6.71</v>
      </c>
      <c r="D19" s="243" t="s">
        <v>61</v>
      </c>
      <c r="E19" s="244" t="s">
        <v>61</v>
      </c>
      <c r="F19" s="243">
        <v>15.15</v>
      </c>
      <c r="G19" s="243">
        <v>49.6</v>
      </c>
      <c r="H19" s="243">
        <v>33.61</v>
      </c>
      <c r="I19" s="244">
        <v>68</v>
      </c>
      <c r="J19" s="243">
        <v>16.59</v>
      </c>
      <c r="K19" s="243">
        <v>56.31</v>
      </c>
      <c r="L19" s="243">
        <v>33.61</v>
      </c>
      <c r="M19" s="244">
        <v>60</v>
      </c>
      <c r="N19" s="243">
        <v>1.75</v>
      </c>
      <c r="O19" s="243">
        <v>7.75</v>
      </c>
      <c r="P19" s="243">
        <v>7.75</v>
      </c>
      <c r="Q19" s="244">
        <v>100</v>
      </c>
      <c r="R19" s="243">
        <v>23.76</v>
      </c>
      <c r="S19" s="243">
        <v>80.709999999999994</v>
      </c>
      <c r="T19" s="243">
        <v>55.87</v>
      </c>
      <c r="U19" s="244">
        <v>69</v>
      </c>
      <c r="V19" s="243">
        <v>5.1100000000000003</v>
      </c>
      <c r="W19" s="243">
        <v>16.97</v>
      </c>
      <c r="X19" s="243">
        <v>3.55</v>
      </c>
      <c r="Y19" s="244">
        <v>21</v>
      </c>
      <c r="Z19" s="243">
        <v>32.14</v>
      </c>
      <c r="AA19" s="243">
        <v>120.09</v>
      </c>
      <c r="AB19" s="243">
        <v>112.77</v>
      </c>
      <c r="AC19" s="244">
        <v>94</v>
      </c>
      <c r="AD19" s="243">
        <v>30.85</v>
      </c>
      <c r="AE19" s="244">
        <v>26</v>
      </c>
      <c r="AF19" s="634"/>
      <c r="AG19" s="637"/>
      <c r="AH19" s="637"/>
      <c r="AI19" s="634"/>
      <c r="AJ19" s="639"/>
      <c r="AK19" s="637"/>
      <c r="AL19" s="636"/>
      <c r="AM19" s="634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</row>
    <row r="20" spans="1:235" s="638" customFormat="1" ht="12" customHeight="1" x14ac:dyDescent="0.2">
      <c r="A20" s="392" t="s">
        <v>25</v>
      </c>
      <c r="B20" s="243">
        <v>2.5499999999999998</v>
      </c>
      <c r="C20" s="243">
        <v>11.62</v>
      </c>
      <c r="D20" s="243">
        <v>5.7</v>
      </c>
      <c r="E20" s="244">
        <v>49</v>
      </c>
      <c r="F20" s="243">
        <v>18.73</v>
      </c>
      <c r="G20" s="243">
        <v>62.01</v>
      </c>
      <c r="H20" s="243">
        <v>34.56</v>
      </c>
      <c r="I20" s="244">
        <v>56</v>
      </c>
      <c r="J20" s="243">
        <v>21.28</v>
      </c>
      <c r="K20" s="243">
        <v>73.63</v>
      </c>
      <c r="L20" s="243">
        <v>40.270000000000003</v>
      </c>
      <c r="M20" s="244">
        <v>55</v>
      </c>
      <c r="N20" s="243">
        <v>2.17</v>
      </c>
      <c r="O20" s="243">
        <v>7.71</v>
      </c>
      <c r="P20" s="243">
        <v>4.6100000000000003</v>
      </c>
      <c r="Q20" s="244">
        <v>60</v>
      </c>
      <c r="R20" s="243">
        <v>21.98</v>
      </c>
      <c r="S20" s="243">
        <v>73.540000000000006</v>
      </c>
      <c r="T20" s="243">
        <v>59.05</v>
      </c>
      <c r="U20" s="244">
        <v>80</v>
      </c>
      <c r="V20" s="243">
        <v>21.17</v>
      </c>
      <c r="W20" s="243">
        <v>79.569999999999993</v>
      </c>
      <c r="X20" s="243">
        <v>52.96</v>
      </c>
      <c r="Y20" s="244">
        <v>67</v>
      </c>
      <c r="Z20" s="243">
        <v>36.25</v>
      </c>
      <c r="AA20" s="243">
        <v>144.13999999999999</v>
      </c>
      <c r="AB20" s="243">
        <v>134.12</v>
      </c>
      <c r="AC20" s="244">
        <v>93</v>
      </c>
      <c r="AD20" s="243">
        <v>36.479999999999997</v>
      </c>
      <c r="AE20" s="244">
        <v>25</v>
      </c>
      <c r="AF20" s="634"/>
      <c r="AG20" s="637"/>
      <c r="AH20" s="637"/>
      <c r="AI20" s="634"/>
      <c r="AJ20" s="639"/>
      <c r="AK20" s="637"/>
      <c r="AL20" s="636"/>
      <c r="AM20" s="634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</row>
    <row r="21" spans="1:235" s="638" customFormat="1" ht="12" customHeight="1" x14ac:dyDescent="0.2">
      <c r="A21" s="392" t="s">
        <v>26</v>
      </c>
      <c r="B21" s="243">
        <v>1.34</v>
      </c>
      <c r="C21" s="243">
        <v>4.87</v>
      </c>
      <c r="D21" s="243" t="s">
        <v>61</v>
      </c>
      <c r="E21" s="244" t="s">
        <v>61</v>
      </c>
      <c r="F21" s="243">
        <v>12.27</v>
      </c>
      <c r="G21" s="243">
        <v>35.75</v>
      </c>
      <c r="H21" s="243">
        <v>30.13</v>
      </c>
      <c r="I21" s="244">
        <v>84</v>
      </c>
      <c r="J21" s="243">
        <v>13.61</v>
      </c>
      <c r="K21" s="243">
        <v>40.619999999999997</v>
      </c>
      <c r="L21" s="243">
        <v>34.92</v>
      </c>
      <c r="M21" s="244">
        <v>86</v>
      </c>
      <c r="N21" s="243">
        <v>1.2</v>
      </c>
      <c r="O21" s="243">
        <v>3.88</v>
      </c>
      <c r="P21" s="243">
        <v>3.8</v>
      </c>
      <c r="Q21" s="244">
        <v>98</v>
      </c>
      <c r="R21" s="243">
        <v>20.89</v>
      </c>
      <c r="S21" s="243">
        <v>62.46</v>
      </c>
      <c r="T21" s="243">
        <v>52.88</v>
      </c>
      <c r="U21" s="244">
        <v>85</v>
      </c>
      <c r="V21" s="243">
        <v>3.46</v>
      </c>
      <c r="W21" s="243">
        <v>12.18</v>
      </c>
      <c r="X21" s="243" t="s">
        <v>61</v>
      </c>
      <c r="Y21" s="244" t="s">
        <v>61</v>
      </c>
      <c r="Z21" s="243">
        <v>36.130000000000003</v>
      </c>
      <c r="AA21" s="243">
        <v>114.1</v>
      </c>
      <c r="AB21" s="243">
        <v>101.17</v>
      </c>
      <c r="AC21" s="244">
        <v>89</v>
      </c>
      <c r="AD21" s="243">
        <v>30.53</v>
      </c>
      <c r="AE21" s="244">
        <v>27</v>
      </c>
      <c r="AF21" s="634"/>
      <c r="AG21" s="637"/>
      <c r="AH21" s="637"/>
      <c r="AI21" s="634"/>
      <c r="AJ21" s="639"/>
      <c r="AK21" s="637"/>
      <c r="AL21" s="636"/>
      <c r="AM21" s="634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</row>
    <row r="22" spans="1:235" s="638" customFormat="1" ht="12" customHeight="1" x14ac:dyDescent="0.2">
      <c r="A22" s="392" t="s">
        <v>27</v>
      </c>
      <c r="B22" s="243">
        <v>2.09</v>
      </c>
      <c r="C22" s="243">
        <v>8.61</v>
      </c>
      <c r="D22" s="243">
        <v>0.47</v>
      </c>
      <c r="E22" s="244">
        <v>5</v>
      </c>
      <c r="F22" s="243">
        <v>14</v>
      </c>
      <c r="G22" s="243">
        <v>49.92</v>
      </c>
      <c r="H22" s="243">
        <v>19.09</v>
      </c>
      <c r="I22" s="244">
        <v>38</v>
      </c>
      <c r="J22" s="243">
        <v>16.09</v>
      </c>
      <c r="K22" s="243">
        <v>58.52</v>
      </c>
      <c r="L22" s="243">
        <v>19.559999999999999</v>
      </c>
      <c r="M22" s="244">
        <v>33</v>
      </c>
      <c r="N22" s="243">
        <v>1.35</v>
      </c>
      <c r="O22" s="243">
        <v>4.4400000000000004</v>
      </c>
      <c r="P22" s="243" t="s">
        <v>61</v>
      </c>
      <c r="Q22" s="244" t="s">
        <v>61</v>
      </c>
      <c r="R22" s="243">
        <v>15.51</v>
      </c>
      <c r="S22" s="243">
        <v>50.6</v>
      </c>
      <c r="T22" s="243">
        <v>30.67</v>
      </c>
      <c r="U22" s="244">
        <v>61</v>
      </c>
      <c r="V22" s="243">
        <v>6.29</v>
      </c>
      <c r="W22" s="243">
        <v>20.23</v>
      </c>
      <c r="X22" s="243">
        <v>8.65</v>
      </c>
      <c r="Y22" s="244">
        <v>43</v>
      </c>
      <c r="Z22" s="243">
        <v>23.09</v>
      </c>
      <c r="AA22" s="243">
        <v>88.66</v>
      </c>
      <c r="AB22" s="243">
        <v>81.540000000000006</v>
      </c>
      <c r="AC22" s="244">
        <v>92</v>
      </c>
      <c r="AD22" s="243">
        <v>13.17</v>
      </c>
      <c r="AE22" s="244">
        <v>15</v>
      </c>
      <c r="AF22" s="634"/>
      <c r="AG22" s="637"/>
      <c r="AH22" s="637"/>
      <c r="AI22" s="634"/>
      <c r="AJ22" s="639"/>
      <c r="AK22" s="637"/>
      <c r="AL22" s="636"/>
      <c r="AM22" s="634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</row>
    <row r="23" spans="1:235" s="638" customFormat="1" ht="12" customHeight="1" x14ac:dyDescent="0.2">
      <c r="A23" s="392" t="s">
        <v>28</v>
      </c>
      <c r="B23" s="243">
        <v>7.0000000000000007E-2</v>
      </c>
      <c r="C23" s="243">
        <v>0.36</v>
      </c>
      <c r="D23" s="243" t="s">
        <v>61</v>
      </c>
      <c r="E23" s="244" t="s">
        <v>61</v>
      </c>
      <c r="F23" s="243">
        <v>1.1200000000000001</v>
      </c>
      <c r="G23" s="243">
        <v>3.71</v>
      </c>
      <c r="H23" s="243" t="s">
        <v>61</v>
      </c>
      <c r="I23" s="244" t="s">
        <v>61</v>
      </c>
      <c r="J23" s="243">
        <v>1.19</v>
      </c>
      <c r="K23" s="243">
        <v>4.0599999999999996</v>
      </c>
      <c r="L23" s="243" t="s">
        <v>61</v>
      </c>
      <c r="M23" s="244" t="s">
        <v>61</v>
      </c>
      <c r="N23" s="243">
        <v>0.28999999999999998</v>
      </c>
      <c r="O23" s="243">
        <v>0.54</v>
      </c>
      <c r="P23" s="243" t="s">
        <v>61</v>
      </c>
      <c r="Q23" s="244" t="s">
        <v>61</v>
      </c>
      <c r="R23" s="243">
        <v>5.66</v>
      </c>
      <c r="S23" s="243">
        <v>20.16</v>
      </c>
      <c r="T23" s="243">
        <v>14.05</v>
      </c>
      <c r="U23" s="244">
        <v>70</v>
      </c>
      <c r="V23" s="243">
        <v>0.17</v>
      </c>
      <c r="W23" s="243">
        <v>0.45</v>
      </c>
      <c r="X23" s="243" t="s">
        <v>61</v>
      </c>
      <c r="Y23" s="244" t="s">
        <v>61</v>
      </c>
      <c r="Z23" s="243">
        <v>5.3</v>
      </c>
      <c r="AA23" s="243">
        <v>18.77</v>
      </c>
      <c r="AB23" s="243">
        <v>17.23</v>
      </c>
      <c r="AC23" s="244">
        <v>92</v>
      </c>
      <c r="AD23" s="243">
        <v>0.66</v>
      </c>
      <c r="AE23" s="244">
        <v>4</v>
      </c>
      <c r="AF23" s="634"/>
      <c r="AG23" s="637"/>
      <c r="AH23" s="637"/>
      <c r="AI23" s="634"/>
      <c r="AJ23" s="639"/>
      <c r="AK23" s="637"/>
      <c r="AL23" s="636"/>
      <c r="AM23" s="634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</row>
    <row r="24" spans="1:235" s="638" customFormat="1" ht="12" customHeight="1" x14ac:dyDescent="0.2">
      <c r="A24" s="392" t="s">
        <v>29</v>
      </c>
      <c r="B24" s="243">
        <v>7.0000000000000007E-2</v>
      </c>
      <c r="C24" s="243">
        <v>0.16</v>
      </c>
      <c r="D24" s="243" t="s">
        <v>61</v>
      </c>
      <c r="E24" s="244" t="s">
        <v>61</v>
      </c>
      <c r="F24" s="243">
        <v>1.33</v>
      </c>
      <c r="G24" s="243">
        <v>4.25</v>
      </c>
      <c r="H24" s="243" t="s">
        <v>61</v>
      </c>
      <c r="I24" s="244" t="s">
        <v>61</v>
      </c>
      <c r="J24" s="243">
        <v>1.4</v>
      </c>
      <c r="K24" s="243">
        <v>4.41</v>
      </c>
      <c r="L24" s="243" t="s">
        <v>61</v>
      </c>
      <c r="M24" s="244" t="s">
        <v>61</v>
      </c>
      <c r="N24" s="243">
        <v>0.21</v>
      </c>
      <c r="O24" s="243">
        <v>0.55000000000000004</v>
      </c>
      <c r="P24" s="243" t="s">
        <v>61</v>
      </c>
      <c r="Q24" s="244" t="s">
        <v>61</v>
      </c>
      <c r="R24" s="243">
        <v>16.47</v>
      </c>
      <c r="S24" s="243">
        <v>51.54</v>
      </c>
      <c r="T24" s="243">
        <v>18.36</v>
      </c>
      <c r="U24" s="244">
        <v>36</v>
      </c>
      <c r="V24" s="243">
        <v>0.14000000000000001</v>
      </c>
      <c r="W24" s="243">
        <v>0.49</v>
      </c>
      <c r="X24" s="243" t="s">
        <v>61</v>
      </c>
      <c r="Y24" s="244" t="s">
        <v>61</v>
      </c>
      <c r="Z24" s="243">
        <v>7.13</v>
      </c>
      <c r="AA24" s="243">
        <v>21.63</v>
      </c>
      <c r="AB24" s="243">
        <v>21.63</v>
      </c>
      <c r="AC24" s="244">
        <v>100</v>
      </c>
      <c r="AD24" s="243">
        <v>6.57</v>
      </c>
      <c r="AE24" s="244">
        <v>30</v>
      </c>
      <c r="AF24" s="634"/>
      <c r="AG24" s="637"/>
      <c r="AH24" s="637"/>
      <c r="AI24" s="634"/>
      <c r="AJ24" s="639"/>
      <c r="AK24" s="637"/>
      <c r="AL24" s="636"/>
      <c r="AM24" s="634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</row>
    <row r="25" spans="1:235" s="638" customFormat="1" ht="12" customHeight="1" x14ac:dyDescent="0.2">
      <c r="A25" s="392" t="s">
        <v>30</v>
      </c>
      <c r="B25" s="243">
        <v>0.04</v>
      </c>
      <c r="C25" s="243">
        <v>0.19</v>
      </c>
      <c r="D25" s="243" t="s">
        <v>61</v>
      </c>
      <c r="E25" s="244" t="s">
        <v>61</v>
      </c>
      <c r="F25" s="243">
        <v>1.34</v>
      </c>
      <c r="G25" s="243">
        <v>3.7</v>
      </c>
      <c r="H25" s="243" t="s">
        <v>61</v>
      </c>
      <c r="I25" s="244" t="s">
        <v>61</v>
      </c>
      <c r="J25" s="243">
        <v>1.39</v>
      </c>
      <c r="K25" s="243">
        <v>3.89</v>
      </c>
      <c r="L25" s="243" t="s">
        <v>61</v>
      </c>
      <c r="M25" s="244" t="s">
        <v>61</v>
      </c>
      <c r="N25" s="243">
        <v>0.28000000000000003</v>
      </c>
      <c r="O25" s="243">
        <v>0.71</v>
      </c>
      <c r="P25" s="243" t="s">
        <v>61</v>
      </c>
      <c r="Q25" s="244" t="s">
        <v>61</v>
      </c>
      <c r="R25" s="243">
        <v>7.48</v>
      </c>
      <c r="S25" s="243">
        <v>25.09</v>
      </c>
      <c r="T25" s="243">
        <v>11.22</v>
      </c>
      <c r="U25" s="244">
        <v>45</v>
      </c>
      <c r="V25" s="243">
        <v>0.06</v>
      </c>
      <c r="W25" s="243">
        <v>0.11</v>
      </c>
      <c r="X25" s="243" t="s">
        <v>61</v>
      </c>
      <c r="Y25" s="244" t="s">
        <v>61</v>
      </c>
      <c r="Z25" s="243">
        <v>7.08</v>
      </c>
      <c r="AA25" s="243">
        <v>22.47</v>
      </c>
      <c r="AB25" s="243">
        <v>20.95</v>
      </c>
      <c r="AC25" s="244">
        <v>93</v>
      </c>
      <c r="AD25" s="243">
        <v>2.69</v>
      </c>
      <c r="AE25" s="244">
        <v>12</v>
      </c>
      <c r="AF25" s="634"/>
      <c r="AG25" s="637"/>
      <c r="AH25" s="637"/>
      <c r="AI25" s="634"/>
      <c r="AJ25" s="639"/>
      <c r="AK25" s="637"/>
      <c r="AL25" s="636"/>
      <c r="AM25" s="634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</row>
    <row r="26" spans="1:235" s="638" customFormat="1" ht="12" customHeight="1" x14ac:dyDescent="0.2">
      <c r="A26" s="392" t="s">
        <v>31</v>
      </c>
      <c r="B26" s="243">
        <v>0.14000000000000001</v>
      </c>
      <c r="C26" s="243">
        <v>0.47</v>
      </c>
      <c r="D26" s="243" t="s">
        <v>61</v>
      </c>
      <c r="E26" s="244" t="s">
        <v>61</v>
      </c>
      <c r="F26" s="243">
        <v>1.39</v>
      </c>
      <c r="G26" s="243">
        <v>4.29</v>
      </c>
      <c r="H26" s="243" t="s">
        <v>61</v>
      </c>
      <c r="I26" s="244" t="s">
        <v>61</v>
      </c>
      <c r="J26" s="243">
        <v>1.53</v>
      </c>
      <c r="K26" s="243">
        <v>4.76</v>
      </c>
      <c r="L26" s="243" t="s">
        <v>61</v>
      </c>
      <c r="M26" s="244" t="s">
        <v>61</v>
      </c>
      <c r="N26" s="243">
        <v>0.27</v>
      </c>
      <c r="O26" s="243">
        <v>0.6</v>
      </c>
      <c r="P26" s="243" t="s">
        <v>61</v>
      </c>
      <c r="Q26" s="244" t="s">
        <v>61</v>
      </c>
      <c r="R26" s="243">
        <v>9.8000000000000007</v>
      </c>
      <c r="S26" s="243">
        <v>29.84</v>
      </c>
      <c r="T26" s="243">
        <v>8.1300000000000008</v>
      </c>
      <c r="U26" s="244">
        <v>27</v>
      </c>
      <c r="V26" s="243">
        <v>0.56000000000000005</v>
      </c>
      <c r="W26" s="243">
        <v>1.91</v>
      </c>
      <c r="X26" s="243" t="s">
        <v>61</v>
      </c>
      <c r="Y26" s="244" t="s">
        <v>61</v>
      </c>
      <c r="Z26" s="243">
        <v>10.71</v>
      </c>
      <c r="AA26" s="243">
        <v>33.74</v>
      </c>
      <c r="AB26" s="243">
        <v>21.46</v>
      </c>
      <c r="AC26" s="244">
        <v>64</v>
      </c>
      <c r="AD26" s="243">
        <v>1.5</v>
      </c>
      <c r="AE26" s="244">
        <v>4</v>
      </c>
      <c r="AF26" s="634"/>
      <c r="AG26" s="637"/>
      <c r="AH26" s="637"/>
      <c r="AI26" s="634"/>
      <c r="AJ26" s="639"/>
      <c r="AK26" s="637"/>
      <c r="AL26" s="636"/>
      <c r="AM26" s="634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</row>
    <row r="27" spans="1:235" s="638" customFormat="1" ht="12" customHeight="1" x14ac:dyDescent="0.2">
      <c r="A27" s="392" t="s">
        <v>32</v>
      </c>
      <c r="B27" s="243">
        <v>1.22</v>
      </c>
      <c r="C27" s="243">
        <v>3.97</v>
      </c>
      <c r="D27" s="243" t="s">
        <v>61</v>
      </c>
      <c r="E27" s="244" t="s">
        <v>61</v>
      </c>
      <c r="F27" s="243">
        <v>10.56</v>
      </c>
      <c r="G27" s="243">
        <v>38.1</v>
      </c>
      <c r="H27" s="243">
        <v>4.18</v>
      </c>
      <c r="I27" s="244">
        <v>11</v>
      </c>
      <c r="J27" s="243">
        <v>11.78</v>
      </c>
      <c r="K27" s="243">
        <v>42.06</v>
      </c>
      <c r="L27" s="243">
        <v>4.18</v>
      </c>
      <c r="M27" s="244">
        <v>10</v>
      </c>
      <c r="N27" s="243">
        <v>1.73</v>
      </c>
      <c r="O27" s="243">
        <v>6.89</v>
      </c>
      <c r="P27" s="243">
        <v>5.54</v>
      </c>
      <c r="Q27" s="244">
        <v>80</v>
      </c>
      <c r="R27" s="243">
        <v>49.63</v>
      </c>
      <c r="S27" s="243">
        <v>192.01</v>
      </c>
      <c r="T27" s="243">
        <v>117.33</v>
      </c>
      <c r="U27" s="244">
        <v>61</v>
      </c>
      <c r="V27" s="243">
        <v>0.74</v>
      </c>
      <c r="W27" s="243">
        <v>2.68</v>
      </c>
      <c r="X27" s="243" t="s">
        <v>61</v>
      </c>
      <c r="Y27" s="244" t="s">
        <v>61</v>
      </c>
      <c r="Z27" s="243">
        <v>43.64</v>
      </c>
      <c r="AA27" s="243">
        <v>159.07</v>
      </c>
      <c r="AB27" s="243">
        <v>147.44</v>
      </c>
      <c r="AC27" s="244">
        <v>93</v>
      </c>
      <c r="AD27" s="243">
        <v>44.37</v>
      </c>
      <c r="AE27" s="244">
        <v>28</v>
      </c>
      <c r="AF27" s="634"/>
      <c r="AG27" s="637"/>
      <c r="AH27" s="637"/>
      <c r="AI27" s="634"/>
      <c r="AJ27" s="639"/>
      <c r="AK27" s="637"/>
      <c r="AL27" s="636"/>
      <c r="AM27" s="634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</row>
    <row r="28" spans="1:235" s="638" customFormat="1" ht="12" customHeight="1" x14ac:dyDescent="0.2">
      <c r="A28" s="392" t="s">
        <v>33</v>
      </c>
      <c r="B28" s="243">
        <v>0.47</v>
      </c>
      <c r="C28" s="243">
        <v>2.19</v>
      </c>
      <c r="D28" s="243" t="s">
        <v>61</v>
      </c>
      <c r="E28" s="244" t="s">
        <v>61</v>
      </c>
      <c r="F28" s="243">
        <v>7.12</v>
      </c>
      <c r="G28" s="243">
        <v>29.24</v>
      </c>
      <c r="H28" s="243">
        <v>25.33</v>
      </c>
      <c r="I28" s="244">
        <v>87</v>
      </c>
      <c r="J28" s="243">
        <v>7.6</v>
      </c>
      <c r="K28" s="243">
        <v>31.44</v>
      </c>
      <c r="L28" s="243">
        <v>25.33</v>
      </c>
      <c r="M28" s="244">
        <v>81</v>
      </c>
      <c r="N28" s="243">
        <v>0.76</v>
      </c>
      <c r="O28" s="243">
        <v>3.02</v>
      </c>
      <c r="P28" s="243">
        <v>2.39</v>
      </c>
      <c r="Q28" s="244">
        <v>79</v>
      </c>
      <c r="R28" s="243">
        <v>49.63</v>
      </c>
      <c r="S28" s="243">
        <v>199.14</v>
      </c>
      <c r="T28" s="243">
        <v>128.22999999999999</v>
      </c>
      <c r="U28" s="244">
        <v>64</v>
      </c>
      <c r="V28" s="243">
        <v>2.02</v>
      </c>
      <c r="W28" s="243">
        <v>7.9</v>
      </c>
      <c r="X28" s="243" t="s">
        <v>61</v>
      </c>
      <c r="Y28" s="244" t="s">
        <v>61</v>
      </c>
      <c r="Z28" s="243">
        <v>23.76</v>
      </c>
      <c r="AA28" s="243">
        <v>95.94</v>
      </c>
      <c r="AB28" s="243">
        <v>94.8</v>
      </c>
      <c r="AC28" s="244">
        <v>99</v>
      </c>
      <c r="AD28" s="243">
        <v>48.89</v>
      </c>
      <c r="AE28" s="244">
        <v>51</v>
      </c>
      <c r="AF28" s="634"/>
      <c r="AG28" s="637"/>
      <c r="AH28" s="637"/>
      <c r="AI28" s="634"/>
      <c r="AJ28" s="639"/>
      <c r="AK28" s="637"/>
      <c r="AL28" s="636"/>
      <c r="AM28" s="634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</row>
    <row r="29" spans="1:235" s="638" customFormat="1" ht="12" customHeight="1" x14ac:dyDescent="0.2">
      <c r="A29" s="392" t="s">
        <v>34</v>
      </c>
      <c r="B29" s="243">
        <v>0.31</v>
      </c>
      <c r="C29" s="243">
        <v>1.1000000000000001</v>
      </c>
      <c r="D29" s="243" t="s">
        <v>61</v>
      </c>
      <c r="E29" s="244" t="s">
        <v>61</v>
      </c>
      <c r="F29" s="243">
        <v>2.2400000000000002</v>
      </c>
      <c r="G29" s="243">
        <v>8.67</v>
      </c>
      <c r="H29" s="243">
        <v>7.2</v>
      </c>
      <c r="I29" s="244">
        <v>83</v>
      </c>
      <c r="J29" s="243">
        <v>2.54</v>
      </c>
      <c r="K29" s="243">
        <v>9.76</v>
      </c>
      <c r="L29" s="243">
        <v>7.2</v>
      </c>
      <c r="M29" s="244">
        <v>74</v>
      </c>
      <c r="N29" s="243">
        <v>0.25</v>
      </c>
      <c r="O29" s="243">
        <v>0.63</v>
      </c>
      <c r="P29" s="243" t="s">
        <v>61</v>
      </c>
      <c r="Q29" s="244" t="s">
        <v>61</v>
      </c>
      <c r="R29" s="243">
        <v>35.380000000000003</v>
      </c>
      <c r="S29" s="243">
        <v>135.79</v>
      </c>
      <c r="T29" s="243">
        <v>100.21</v>
      </c>
      <c r="U29" s="244">
        <v>74</v>
      </c>
      <c r="V29" s="243">
        <v>0.08</v>
      </c>
      <c r="W29" s="243">
        <v>0.17</v>
      </c>
      <c r="X29" s="243" t="s">
        <v>61</v>
      </c>
      <c r="Y29" s="244" t="s">
        <v>61</v>
      </c>
      <c r="Z29" s="243">
        <v>26.83</v>
      </c>
      <c r="AA29" s="243">
        <v>95.15</v>
      </c>
      <c r="AB29" s="243">
        <v>93.07</v>
      </c>
      <c r="AC29" s="244">
        <v>98</v>
      </c>
      <c r="AD29" s="243">
        <v>62.82</v>
      </c>
      <c r="AE29" s="244">
        <v>66</v>
      </c>
      <c r="AF29" s="634"/>
      <c r="AG29" s="637"/>
      <c r="AH29" s="637"/>
      <c r="AI29" s="634"/>
      <c r="AJ29" s="639"/>
      <c r="AK29" s="637"/>
      <c r="AL29" s="636"/>
      <c r="AM29" s="634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</row>
    <row r="30" spans="1:235" s="638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0.04</v>
      </c>
      <c r="G30" s="243">
        <v>0.11</v>
      </c>
      <c r="H30" s="243" t="s">
        <v>61</v>
      </c>
      <c r="I30" s="244" t="s">
        <v>61</v>
      </c>
      <c r="J30" s="243">
        <v>0.04</v>
      </c>
      <c r="K30" s="243">
        <v>0.11</v>
      </c>
      <c r="L30" s="243" t="s">
        <v>61</v>
      </c>
      <c r="M30" s="244" t="s">
        <v>61</v>
      </c>
      <c r="N30" s="243">
        <v>0.02</v>
      </c>
      <c r="O30" s="243">
        <v>0.02</v>
      </c>
      <c r="P30" s="243" t="s">
        <v>61</v>
      </c>
      <c r="Q30" s="244" t="s">
        <v>61</v>
      </c>
      <c r="R30" s="243">
        <v>0.8</v>
      </c>
      <c r="S30" s="243">
        <v>2.08</v>
      </c>
      <c r="T30" s="243" t="s">
        <v>61</v>
      </c>
      <c r="U30" s="244" t="s">
        <v>61</v>
      </c>
      <c r="V30" s="243">
        <v>0</v>
      </c>
      <c r="W30" s="243">
        <v>0</v>
      </c>
      <c r="X30" s="243" t="s">
        <v>61</v>
      </c>
      <c r="Y30" s="244" t="s">
        <v>61</v>
      </c>
      <c r="Z30" s="243">
        <v>0.45</v>
      </c>
      <c r="AA30" s="243">
        <v>1.1599999999999999</v>
      </c>
      <c r="AB30" s="243" t="s">
        <v>61</v>
      </c>
      <c r="AC30" s="244" t="s">
        <v>61</v>
      </c>
      <c r="AD30" s="243" t="s">
        <v>61</v>
      </c>
      <c r="AE30" s="244" t="s">
        <v>61</v>
      </c>
      <c r="AF30" s="634"/>
      <c r="AG30" s="637"/>
      <c r="AH30" s="637"/>
      <c r="AI30" s="634"/>
      <c r="AJ30" s="639"/>
      <c r="AK30" s="637"/>
      <c r="AL30" s="636"/>
      <c r="AM30" s="634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</row>
    <row r="31" spans="1:235" s="638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0.01</v>
      </c>
      <c r="G31" s="243">
        <v>0.03</v>
      </c>
      <c r="H31" s="243" t="s">
        <v>61</v>
      </c>
      <c r="I31" s="244" t="s">
        <v>61</v>
      </c>
      <c r="J31" s="243">
        <v>0.01</v>
      </c>
      <c r="K31" s="243">
        <v>0.03</v>
      </c>
      <c r="L31" s="243" t="s">
        <v>61</v>
      </c>
      <c r="M31" s="244" t="s">
        <v>61</v>
      </c>
      <c r="N31" s="243">
        <v>0</v>
      </c>
      <c r="O31" s="243">
        <v>0</v>
      </c>
      <c r="P31" s="243" t="s">
        <v>61</v>
      </c>
      <c r="Q31" s="244" t="s">
        <v>61</v>
      </c>
      <c r="R31" s="243">
        <v>0.14000000000000001</v>
      </c>
      <c r="S31" s="243">
        <v>0.34</v>
      </c>
      <c r="T31" s="243" t="s">
        <v>61</v>
      </c>
      <c r="U31" s="244" t="s">
        <v>61</v>
      </c>
      <c r="V31" s="243">
        <v>0</v>
      </c>
      <c r="W31" s="243">
        <v>0</v>
      </c>
      <c r="X31" s="243" t="s">
        <v>61</v>
      </c>
      <c r="Y31" s="244" t="s">
        <v>61</v>
      </c>
      <c r="Z31" s="243">
        <v>0.19</v>
      </c>
      <c r="AA31" s="243">
        <v>0.21</v>
      </c>
      <c r="AB31" s="243" t="s">
        <v>61</v>
      </c>
      <c r="AC31" s="244" t="s">
        <v>61</v>
      </c>
      <c r="AD31" s="243" t="s">
        <v>61</v>
      </c>
      <c r="AE31" s="244" t="s">
        <v>61</v>
      </c>
      <c r="AF31" s="634"/>
      <c r="AG31" s="637"/>
      <c r="AH31" s="637"/>
      <c r="AI31" s="634"/>
      <c r="AJ31" s="639"/>
      <c r="AK31" s="637"/>
      <c r="AL31" s="636"/>
      <c r="AM31" s="634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</row>
    <row r="32" spans="1:235" s="638" customFormat="1" ht="12" customHeight="1" x14ac:dyDescent="0.2">
      <c r="A32" s="566" t="s">
        <v>116</v>
      </c>
      <c r="B32" s="567">
        <v>0.4</v>
      </c>
      <c r="C32" s="567">
        <v>2.1</v>
      </c>
      <c r="D32" s="567" t="s">
        <v>61</v>
      </c>
      <c r="E32" s="568" t="s">
        <v>61</v>
      </c>
      <c r="F32" s="567">
        <v>0.9</v>
      </c>
      <c r="G32" s="567">
        <v>3.3</v>
      </c>
      <c r="H32" s="567" t="s">
        <v>61</v>
      </c>
      <c r="I32" s="568" t="s">
        <v>61</v>
      </c>
      <c r="J32" s="567">
        <v>1.3</v>
      </c>
      <c r="K32" s="567">
        <v>5.4</v>
      </c>
      <c r="L32" s="567" t="s">
        <v>61</v>
      </c>
      <c r="M32" s="568" t="s">
        <v>61</v>
      </c>
      <c r="N32" s="567">
        <v>0.2</v>
      </c>
      <c r="O32" s="567">
        <v>0.9</v>
      </c>
      <c r="P32" s="567" t="s">
        <v>61</v>
      </c>
      <c r="Q32" s="568" t="s">
        <v>61</v>
      </c>
      <c r="R32" s="567">
        <v>1.1000000000000001</v>
      </c>
      <c r="S32" s="567">
        <v>4.3</v>
      </c>
      <c r="T32" s="567" t="s">
        <v>61</v>
      </c>
      <c r="U32" s="568" t="s">
        <v>61</v>
      </c>
      <c r="V32" s="567">
        <v>0</v>
      </c>
      <c r="W32" s="567">
        <v>0</v>
      </c>
      <c r="X32" s="567" t="s">
        <v>61</v>
      </c>
      <c r="Y32" s="568" t="s">
        <v>61</v>
      </c>
      <c r="Z32" s="567">
        <v>0.8</v>
      </c>
      <c r="AA32" s="567">
        <v>2.8</v>
      </c>
      <c r="AB32" s="567" t="s">
        <v>61</v>
      </c>
      <c r="AC32" s="568" t="s">
        <v>61</v>
      </c>
      <c r="AD32" s="567" t="s">
        <v>61</v>
      </c>
      <c r="AE32" s="568" t="s">
        <v>61</v>
      </c>
      <c r="AF32" s="634"/>
      <c r="AG32" s="637"/>
      <c r="AH32" s="637"/>
      <c r="AI32" s="634"/>
      <c r="AJ32" s="639"/>
      <c r="AK32" s="637"/>
      <c r="AL32" s="636"/>
      <c r="AM32" s="634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</row>
    <row r="33" spans="1:255" s="638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44"/>
      <c r="Z33" s="243"/>
      <c r="AA33" s="243"/>
      <c r="AB33" s="243"/>
      <c r="AC33" s="200"/>
      <c r="AD33" s="243"/>
      <c r="AE33" s="244"/>
      <c r="AF33" s="634"/>
      <c r="AG33" s="637"/>
      <c r="AH33" s="637"/>
      <c r="AI33" s="634"/>
      <c r="AJ33" s="639"/>
      <c r="AK33" s="637"/>
      <c r="AL33" s="636"/>
      <c r="AM33" s="634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</row>
    <row r="34" spans="1:255" s="731" customFormat="1" ht="12" customHeight="1" x14ac:dyDescent="0.25">
      <c r="A34" s="730" t="s">
        <v>38</v>
      </c>
      <c r="B34" s="716">
        <v>22.689999999999994</v>
      </c>
      <c r="C34" s="716">
        <v>101.13999999999999</v>
      </c>
      <c r="D34" s="716">
        <v>26.296399999999998</v>
      </c>
      <c r="E34" s="717">
        <v>26</v>
      </c>
      <c r="F34" s="716">
        <v>176.08</v>
      </c>
      <c r="G34" s="716">
        <v>576.2399999999999</v>
      </c>
      <c r="H34" s="716">
        <v>278.82</v>
      </c>
      <c r="I34" s="717">
        <v>47</v>
      </c>
      <c r="J34" s="716">
        <v>198.78</v>
      </c>
      <c r="K34" s="716">
        <v>677.33999999999992</v>
      </c>
      <c r="L34" s="716">
        <v>303.11999999999995</v>
      </c>
      <c r="M34" s="717">
        <v>44</v>
      </c>
      <c r="N34" s="716">
        <v>18.68</v>
      </c>
      <c r="O34" s="716">
        <v>67.38</v>
      </c>
      <c r="P34" s="716">
        <v>57.45000000000001</v>
      </c>
      <c r="Q34" s="717">
        <v>89</v>
      </c>
      <c r="R34" s="716">
        <v>314.82000000000005</v>
      </c>
      <c r="S34" s="716">
        <v>1109.55</v>
      </c>
      <c r="T34" s="716">
        <v>719.65</v>
      </c>
      <c r="U34" s="717">
        <v>65</v>
      </c>
      <c r="V34" s="716">
        <v>77.260000000000005</v>
      </c>
      <c r="W34" s="716">
        <v>272.29000000000002</v>
      </c>
      <c r="X34" s="716">
        <v>128.53</v>
      </c>
      <c r="Y34" s="717">
        <v>50</v>
      </c>
      <c r="Z34" s="716">
        <v>324.47000000000003</v>
      </c>
      <c r="AA34" s="716">
        <v>1194.5700000000002</v>
      </c>
      <c r="AB34" s="716">
        <v>1091.0199999999998</v>
      </c>
      <c r="AC34" s="717">
        <v>91</v>
      </c>
      <c r="AD34" s="716">
        <v>326.57999999999993</v>
      </c>
      <c r="AE34" s="717">
        <v>27</v>
      </c>
      <c r="AF34" s="635"/>
      <c r="AG34" s="635"/>
      <c r="AH34" s="635"/>
      <c r="AI34" s="635"/>
      <c r="AJ34" s="635"/>
      <c r="AK34" s="635"/>
      <c r="AL34" s="635"/>
      <c r="AM34" s="635"/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38" customFormat="1" ht="12" customHeight="1" x14ac:dyDescent="0.25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421"/>
      <c r="S35" s="335"/>
      <c r="T35" s="335"/>
      <c r="U35" s="645"/>
      <c r="V35" s="421"/>
      <c r="W35" s="335"/>
      <c r="X35" s="422"/>
      <c r="Y35" s="335"/>
      <c r="Z35" s="421"/>
      <c r="AA35" s="335"/>
      <c r="AB35" s="335"/>
      <c r="AC35" s="200"/>
      <c r="AD35" s="429"/>
      <c r="AE35" s="422"/>
      <c r="AF35" s="634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</row>
    <row r="36" spans="1:255" s="629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462"/>
      <c r="S36" s="338"/>
      <c r="T36" s="335"/>
      <c r="U36" s="627"/>
      <c r="V36" s="462"/>
      <c r="W36" s="338"/>
      <c r="X36" s="434"/>
      <c r="Y36" s="338"/>
      <c r="Z36" s="462"/>
      <c r="AA36" s="338"/>
      <c r="AB36" s="338"/>
      <c r="AC36" s="200"/>
      <c r="AD36" s="338"/>
      <c r="AE36" s="434"/>
      <c r="AF36" s="626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</row>
    <row r="37" spans="1:255" s="629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6"/>
      <c r="S37" s="577"/>
      <c r="T37" s="578"/>
      <c r="U37" s="682"/>
      <c r="V37" s="576"/>
      <c r="W37" s="577"/>
      <c r="X37" s="580"/>
      <c r="Y37" s="577"/>
      <c r="Z37" s="576"/>
      <c r="AA37" s="577"/>
      <c r="AB37" s="577"/>
      <c r="AC37" s="581"/>
      <c r="AD37" s="577"/>
      <c r="AE37" s="580"/>
      <c r="AF37" s="626"/>
      <c r="AG37" s="626"/>
      <c r="AH37" s="626"/>
      <c r="AI37" s="626"/>
      <c r="AJ37" s="626"/>
      <c r="AK37" s="626"/>
      <c r="AL37" s="626"/>
      <c r="AM37" s="626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6"/>
      <c r="BO37" s="626"/>
      <c r="BP37" s="626"/>
      <c r="BQ37" s="626"/>
      <c r="BR37" s="626"/>
      <c r="BS37" s="626"/>
      <c r="BT37" s="626"/>
      <c r="BU37" s="626"/>
      <c r="BV37" s="626"/>
      <c r="BW37" s="626"/>
      <c r="BX37" s="626"/>
      <c r="BY37" s="626"/>
      <c r="BZ37" s="626"/>
      <c r="CA37" s="626"/>
      <c r="CB37" s="626"/>
      <c r="CC37" s="626"/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626"/>
      <c r="CR37" s="626"/>
      <c r="CS37" s="626"/>
      <c r="CT37" s="626"/>
      <c r="CU37" s="626"/>
      <c r="CV37" s="626"/>
      <c r="CW37" s="626"/>
      <c r="CX37" s="626"/>
      <c r="CY37" s="626"/>
      <c r="CZ37" s="626"/>
      <c r="DA37" s="626"/>
      <c r="DB37" s="626"/>
      <c r="DC37" s="626"/>
      <c r="DD37" s="626"/>
      <c r="DE37" s="626"/>
      <c r="DF37" s="626"/>
      <c r="DG37" s="626"/>
      <c r="DH37" s="626"/>
      <c r="DI37" s="626"/>
      <c r="DJ37" s="626"/>
      <c r="DK37" s="626"/>
      <c r="DL37" s="626"/>
      <c r="DM37" s="626"/>
      <c r="DN37" s="626"/>
      <c r="DO37" s="626"/>
      <c r="DP37" s="626"/>
      <c r="DQ37" s="626"/>
      <c r="DR37" s="626"/>
      <c r="DS37" s="626"/>
      <c r="DT37" s="626"/>
      <c r="DU37" s="626"/>
      <c r="DV37" s="626"/>
      <c r="DW37" s="626"/>
      <c r="DX37" s="626"/>
      <c r="DY37" s="626"/>
      <c r="DZ37" s="626"/>
      <c r="EA37" s="626"/>
      <c r="EB37" s="626"/>
      <c r="EC37" s="626"/>
      <c r="ED37" s="626"/>
      <c r="EE37" s="626"/>
      <c r="EF37" s="626"/>
      <c r="EG37" s="626"/>
      <c r="EH37" s="626"/>
      <c r="EI37" s="626"/>
      <c r="EJ37" s="626"/>
      <c r="EK37" s="626"/>
      <c r="EL37" s="626"/>
      <c r="EM37" s="626"/>
      <c r="EN37" s="626"/>
      <c r="EO37" s="626"/>
      <c r="EP37" s="626"/>
      <c r="EQ37" s="626"/>
      <c r="ER37" s="626"/>
      <c r="ES37" s="626"/>
      <c r="ET37" s="626"/>
      <c r="EU37" s="626"/>
      <c r="EV37" s="626"/>
      <c r="EW37" s="626"/>
      <c r="EX37" s="626"/>
      <c r="EY37" s="626"/>
      <c r="EZ37" s="626"/>
      <c r="FA37" s="626"/>
      <c r="FB37" s="626"/>
      <c r="FC37" s="626"/>
      <c r="FD37" s="626"/>
      <c r="FE37" s="626"/>
      <c r="FF37" s="626"/>
      <c r="FG37" s="626"/>
      <c r="FH37" s="626"/>
      <c r="FI37" s="626"/>
      <c r="FJ37" s="626"/>
      <c r="FK37" s="626"/>
      <c r="FL37" s="626"/>
      <c r="FM37" s="626"/>
      <c r="FN37" s="626"/>
      <c r="FO37" s="626"/>
      <c r="FP37" s="626"/>
      <c r="FQ37" s="626"/>
      <c r="FR37" s="626"/>
      <c r="FS37" s="626"/>
      <c r="FT37" s="626"/>
      <c r="FU37" s="626"/>
      <c r="FV37" s="626"/>
      <c r="FW37" s="626"/>
      <c r="FX37" s="626"/>
      <c r="FY37" s="626"/>
      <c r="FZ37" s="626"/>
      <c r="GA37" s="626"/>
      <c r="GB37" s="626"/>
      <c r="GC37" s="626"/>
      <c r="GD37" s="626"/>
      <c r="GE37" s="626"/>
      <c r="GF37" s="626"/>
      <c r="GG37" s="626"/>
      <c r="GH37" s="626"/>
      <c r="GI37" s="626"/>
      <c r="GJ37" s="626"/>
      <c r="GK37" s="626"/>
      <c r="GL37" s="626"/>
      <c r="GM37" s="626"/>
      <c r="GN37" s="626"/>
      <c r="GO37" s="626"/>
      <c r="GP37" s="626"/>
      <c r="GQ37" s="626"/>
      <c r="GR37" s="626"/>
      <c r="GS37" s="626"/>
      <c r="GT37" s="626"/>
      <c r="GU37" s="626"/>
      <c r="GV37" s="626"/>
      <c r="GW37" s="626"/>
      <c r="GX37" s="626"/>
      <c r="GY37" s="626"/>
      <c r="GZ37" s="626"/>
      <c r="HA37" s="626"/>
      <c r="HB37" s="626"/>
      <c r="HC37" s="626"/>
      <c r="HD37" s="626"/>
      <c r="HE37" s="626"/>
      <c r="HF37" s="626"/>
      <c r="HG37" s="626"/>
      <c r="HH37" s="626"/>
      <c r="HI37" s="626"/>
      <c r="HJ37" s="626"/>
      <c r="HK37" s="626"/>
      <c r="HL37" s="626"/>
      <c r="HM37" s="626"/>
      <c r="HN37" s="626"/>
      <c r="HO37" s="626"/>
      <c r="HP37" s="626"/>
      <c r="HQ37" s="626"/>
      <c r="HR37" s="626"/>
      <c r="HS37" s="626"/>
      <c r="HT37" s="626"/>
      <c r="HU37" s="626"/>
      <c r="HV37" s="626"/>
      <c r="HW37" s="626"/>
      <c r="HX37" s="626"/>
      <c r="HY37" s="626"/>
      <c r="HZ37" s="626"/>
      <c r="IA37" s="626"/>
    </row>
    <row r="38" spans="1:255" s="617" customFormat="1" ht="12" customHeight="1" x14ac:dyDescent="0.3">
      <c r="A38" s="683" t="s">
        <v>190</v>
      </c>
      <c r="B38" s="68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85"/>
      <c r="O38" s="685"/>
      <c r="P38" s="685"/>
      <c r="Q38" s="685"/>
      <c r="R38" s="447"/>
      <c r="S38" s="646"/>
      <c r="T38" s="449"/>
      <c r="U38" s="447"/>
      <c r="V38" s="647"/>
      <c r="W38" s="447"/>
      <c r="X38" s="447"/>
      <c r="Y38" s="646"/>
      <c r="Z38" s="447"/>
      <c r="AA38" s="447"/>
      <c r="AB38" s="447"/>
      <c r="AC38" s="447"/>
      <c r="AD38" s="684"/>
      <c r="AE38" s="684"/>
      <c r="AF38" s="624"/>
      <c r="AG38" s="625"/>
    </row>
    <row r="39" spans="1:255" s="690" customFormat="1" ht="12" customHeight="1" x14ac:dyDescent="0.2">
      <c r="A39" s="686" t="s">
        <v>191</v>
      </c>
      <c r="B39" s="687"/>
      <c r="C39" s="688"/>
      <c r="D39" s="688"/>
      <c r="E39" s="688"/>
      <c r="F39" s="688"/>
      <c r="G39" s="688"/>
      <c r="H39" s="688"/>
      <c r="I39" s="688"/>
      <c r="J39" s="688"/>
      <c r="K39" s="688"/>
      <c r="L39" s="688"/>
      <c r="M39" s="688"/>
      <c r="N39" s="688"/>
      <c r="O39" s="688"/>
      <c r="P39" s="688"/>
      <c r="Q39" s="688"/>
      <c r="R39" s="203"/>
      <c r="S39" s="453"/>
      <c r="T39" s="454"/>
      <c r="U39" s="203"/>
      <c r="V39" s="455"/>
      <c r="W39" s="203"/>
      <c r="X39" s="203"/>
      <c r="Y39" s="453"/>
      <c r="Z39" s="203"/>
      <c r="AA39" s="203"/>
      <c r="AB39" s="203"/>
      <c r="AC39" s="203"/>
      <c r="AD39" s="687"/>
      <c r="AE39" s="687"/>
      <c r="AF39" s="689"/>
    </row>
    <row r="40" spans="1:255" s="690" customFormat="1" ht="12" customHeight="1" x14ac:dyDescent="0.2">
      <c r="A40" s="688" t="s">
        <v>192</v>
      </c>
      <c r="B40" s="687"/>
      <c r="C40" s="688"/>
      <c r="D40" s="688"/>
      <c r="E40" s="688"/>
      <c r="F40" s="688"/>
      <c r="G40" s="688"/>
      <c r="H40" s="688"/>
      <c r="I40" s="688"/>
      <c r="J40" s="688"/>
      <c r="K40" s="688"/>
      <c r="L40" s="688"/>
      <c r="M40" s="688"/>
      <c r="N40" s="688"/>
      <c r="O40" s="688"/>
      <c r="P40" s="688"/>
      <c r="Q40" s="688"/>
      <c r="R40" s="203"/>
      <c r="S40" s="456"/>
      <c r="T40" s="457"/>
      <c r="U40" s="203"/>
      <c r="V40" s="458"/>
      <c r="W40" s="203"/>
      <c r="X40" s="203"/>
      <c r="Y40" s="456"/>
      <c r="Z40" s="203"/>
      <c r="AA40" s="203"/>
      <c r="AB40" s="203"/>
      <c r="AC40" s="203"/>
      <c r="AD40" s="687"/>
      <c r="AE40" s="687"/>
    </row>
    <row r="41" spans="1:255" s="629" customFormat="1" ht="12" customHeight="1" x14ac:dyDescent="0.25">
      <c r="A41" s="691"/>
      <c r="B41" s="692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284"/>
      <c r="S41" s="462"/>
      <c r="T41" s="434"/>
      <c r="U41" s="284"/>
      <c r="V41" s="463"/>
      <c r="W41" s="284"/>
      <c r="X41" s="284"/>
      <c r="Y41" s="462"/>
      <c r="Z41" s="284"/>
      <c r="AA41" s="284"/>
      <c r="AB41" s="284"/>
      <c r="AC41" s="284"/>
      <c r="AD41" s="692"/>
      <c r="AE41" s="692"/>
    </row>
    <row r="42" spans="1:255" s="654" customFormat="1" ht="12" customHeight="1" x14ac:dyDescent="0.25">
      <c r="A42" s="648" t="s">
        <v>219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1"/>
      <c r="AF42" s="661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</row>
    <row r="43" spans="1:255" s="522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1"/>
      <c r="AF43" s="661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</row>
    <row r="44" spans="1:255" s="522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1"/>
      <c r="AF44" s="661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</row>
    <row r="46" spans="1:255" ht="12" customHeight="1" x14ac:dyDescent="0.25">
      <c r="A46" s="693"/>
      <c r="B46" s="694"/>
      <c r="C46" s="694"/>
      <c r="D46" s="694"/>
      <c r="E46" s="694"/>
      <c r="F46" s="694"/>
      <c r="G46" s="694"/>
      <c r="H46" s="694"/>
      <c r="I46" s="200"/>
      <c r="J46" s="694"/>
      <c r="K46" s="693"/>
      <c r="L46" s="694"/>
      <c r="M46" s="694"/>
      <c r="O46" s="693"/>
      <c r="P46" s="694"/>
      <c r="Q46" s="694"/>
      <c r="R46" s="694"/>
      <c r="S46" s="694"/>
    </row>
    <row r="47" spans="1:255" s="695" customFormat="1" ht="12" customHeight="1" x14ac:dyDescent="0.25">
      <c r="A47" s="694"/>
      <c r="B47" s="694"/>
      <c r="C47" s="694"/>
      <c r="D47" s="694"/>
      <c r="E47" s="694"/>
      <c r="F47" s="694"/>
      <c r="G47" s="694"/>
      <c r="H47" s="694"/>
      <c r="I47" s="200"/>
      <c r="J47" s="694"/>
      <c r="K47" s="694"/>
      <c r="L47" s="694"/>
      <c r="M47" s="694"/>
      <c r="O47" s="694"/>
      <c r="P47" s="694"/>
      <c r="Q47" s="694"/>
      <c r="R47" s="694"/>
      <c r="S47" s="694"/>
      <c r="AC47" s="678"/>
      <c r="AF47" s="696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696"/>
      <c r="AW47" s="696"/>
      <c r="AX47" s="696"/>
      <c r="AY47" s="696"/>
      <c r="AZ47" s="696"/>
      <c r="BA47" s="696"/>
      <c r="BB47" s="696"/>
      <c r="BC47" s="696"/>
      <c r="BD47" s="696"/>
      <c r="BE47" s="696"/>
      <c r="BF47" s="696"/>
      <c r="BG47" s="696"/>
      <c r="BH47" s="696"/>
      <c r="BI47" s="696"/>
      <c r="BJ47" s="696"/>
      <c r="BK47" s="696"/>
      <c r="BL47" s="696"/>
      <c r="BM47" s="696"/>
      <c r="BN47" s="696"/>
      <c r="BO47" s="696"/>
      <c r="BP47" s="696"/>
      <c r="BQ47" s="696"/>
      <c r="BR47" s="696"/>
      <c r="BS47" s="696"/>
      <c r="BT47" s="696"/>
      <c r="BU47" s="696"/>
      <c r="BV47" s="696"/>
      <c r="BW47" s="696"/>
      <c r="BX47" s="696"/>
      <c r="BY47" s="696"/>
      <c r="BZ47" s="696"/>
      <c r="CA47" s="696"/>
      <c r="CB47" s="696"/>
      <c r="CC47" s="696"/>
      <c r="CD47" s="696"/>
      <c r="CE47" s="696"/>
      <c r="CF47" s="696"/>
      <c r="CG47" s="696"/>
      <c r="CH47" s="696"/>
      <c r="CI47" s="696"/>
      <c r="CJ47" s="696"/>
      <c r="CK47" s="696"/>
      <c r="CL47" s="696"/>
      <c r="CM47" s="696"/>
      <c r="CN47" s="696"/>
      <c r="CO47" s="696"/>
      <c r="CP47" s="696"/>
      <c r="CQ47" s="696"/>
      <c r="CR47" s="696"/>
      <c r="CS47" s="696"/>
      <c r="CT47" s="696"/>
      <c r="CU47" s="696"/>
      <c r="CV47" s="696"/>
      <c r="CW47" s="696"/>
      <c r="CX47" s="696"/>
      <c r="CY47" s="696"/>
      <c r="CZ47" s="696"/>
      <c r="DA47" s="696"/>
      <c r="DB47" s="696"/>
      <c r="DC47" s="696"/>
      <c r="DD47" s="696"/>
      <c r="DE47" s="696"/>
      <c r="DF47" s="696"/>
      <c r="DG47" s="696"/>
      <c r="DH47" s="696"/>
      <c r="DI47" s="696"/>
      <c r="DJ47" s="696"/>
      <c r="DK47" s="696"/>
      <c r="DL47" s="696"/>
      <c r="DM47" s="696"/>
      <c r="DN47" s="696"/>
      <c r="DO47" s="696"/>
      <c r="DP47" s="696"/>
      <c r="DQ47" s="696"/>
      <c r="DR47" s="696"/>
      <c r="DS47" s="696"/>
      <c r="DT47" s="696"/>
      <c r="DU47" s="696"/>
      <c r="DV47" s="696"/>
      <c r="DW47" s="696"/>
      <c r="DX47" s="696"/>
      <c r="DY47" s="696"/>
      <c r="DZ47" s="696"/>
      <c r="EA47" s="696"/>
      <c r="EB47" s="696"/>
      <c r="EC47" s="696"/>
      <c r="ED47" s="696"/>
      <c r="EE47" s="696"/>
      <c r="EF47" s="696"/>
      <c r="EG47" s="696"/>
      <c r="EH47" s="696"/>
      <c r="EI47" s="696"/>
      <c r="EJ47" s="696"/>
      <c r="EK47" s="696"/>
      <c r="EL47" s="696"/>
      <c r="EM47" s="696"/>
      <c r="EN47" s="696"/>
      <c r="EO47" s="696"/>
      <c r="EP47" s="696"/>
      <c r="EQ47" s="696"/>
      <c r="ER47" s="696"/>
      <c r="ES47" s="696"/>
      <c r="ET47" s="696"/>
      <c r="EU47" s="696"/>
      <c r="EV47" s="696"/>
      <c r="EW47" s="696"/>
      <c r="EX47" s="696"/>
      <c r="EY47" s="696"/>
      <c r="EZ47" s="696"/>
      <c r="FA47" s="696"/>
      <c r="FB47" s="696"/>
      <c r="FC47" s="696"/>
      <c r="FD47" s="696"/>
      <c r="FE47" s="696"/>
      <c r="FF47" s="696"/>
      <c r="FG47" s="696"/>
      <c r="FH47" s="696"/>
      <c r="FI47" s="696"/>
      <c r="FJ47" s="696"/>
      <c r="FK47" s="696"/>
      <c r="FL47" s="696"/>
      <c r="FM47" s="696"/>
      <c r="FN47" s="696"/>
      <c r="FO47" s="696"/>
      <c r="FP47" s="696"/>
      <c r="FQ47" s="696"/>
      <c r="FR47" s="696"/>
      <c r="FS47" s="696"/>
      <c r="FT47" s="696"/>
      <c r="FU47" s="696"/>
      <c r="FV47" s="696"/>
      <c r="FW47" s="696"/>
      <c r="FX47" s="696"/>
      <c r="FY47" s="696"/>
      <c r="FZ47" s="696"/>
      <c r="GA47" s="696"/>
      <c r="GB47" s="696"/>
      <c r="GC47" s="696"/>
      <c r="GD47" s="696"/>
      <c r="GE47" s="696"/>
      <c r="GF47" s="696"/>
      <c r="GG47" s="696"/>
      <c r="GH47" s="696"/>
      <c r="GI47" s="696"/>
      <c r="GJ47" s="696"/>
      <c r="GK47" s="696"/>
      <c r="GL47" s="696"/>
      <c r="GM47" s="696"/>
      <c r="GN47" s="696"/>
      <c r="GO47" s="696"/>
      <c r="GP47" s="696"/>
      <c r="GQ47" s="696"/>
      <c r="GR47" s="696"/>
      <c r="GS47" s="696"/>
      <c r="GT47" s="696"/>
      <c r="GU47" s="696"/>
      <c r="GV47" s="696"/>
      <c r="GW47" s="696"/>
      <c r="GX47" s="696"/>
      <c r="GY47" s="696"/>
      <c r="GZ47" s="696"/>
      <c r="HA47" s="696"/>
      <c r="HB47" s="696"/>
      <c r="HC47" s="696"/>
      <c r="HD47" s="696"/>
      <c r="HE47" s="696"/>
      <c r="HF47" s="696"/>
      <c r="HG47" s="696"/>
      <c r="HH47" s="696"/>
      <c r="HI47" s="696"/>
      <c r="HJ47" s="696"/>
      <c r="HK47" s="696"/>
      <c r="HL47" s="696"/>
      <c r="HM47" s="696"/>
      <c r="HN47" s="696"/>
      <c r="HO47" s="696"/>
      <c r="HP47" s="696"/>
      <c r="HQ47" s="696"/>
      <c r="HR47" s="696"/>
      <c r="HS47" s="696"/>
      <c r="HT47" s="696"/>
      <c r="HU47" s="696"/>
      <c r="HV47" s="696"/>
      <c r="HW47" s="696"/>
      <c r="HX47" s="696"/>
      <c r="HY47" s="696"/>
      <c r="HZ47" s="696"/>
      <c r="IA47" s="696"/>
    </row>
    <row r="48" spans="1:255" s="695" customFormat="1" ht="12" customHeight="1" x14ac:dyDescent="0.25">
      <c r="A48" s="694"/>
      <c r="B48" s="694"/>
      <c r="C48" s="694"/>
      <c r="D48" s="694"/>
      <c r="E48" s="694"/>
      <c r="F48" s="694"/>
      <c r="G48" s="694"/>
      <c r="H48" s="694"/>
      <c r="I48" s="200"/>
      <c r="J48" s="694"/>
      <c r="K48" s="694"/>
      <c r="L48" s="694"/>
      <c r="M48" s="694"/>
      <c r="O48" s="694"/>
      <c r="P48" s="694"/>
      <c r="Q48" s="694"/>
      <c r="R48" s="694"/>
      <c r="S48" s="694"/>
      <c r="AC48" s="678"/>
      <c r="AF48" s="696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696"/>
      <c r="AU48" s="696"/>
      <c r="AV48" s="696"/>
      <c r="AW48" s="696"/>
      <c r="AX48" s="696"/>
      <c r="AY48" s="696"/>
      <c r="AZ48" s="696"/>
      <c r="BA48" s="696"/>
      <c r="BB48" s="696"/>
      <c r="BC48" s="696"/>
      <c r="BD48" s="696"/>
      <c r="BE48" s="696"/>
      <c r="BF48" s="696"/>
      <c r="BG48" s="696"/>
      <c r="BH48" s="696"/>
      <c r="BI48" s="696"/>
      <c r="BJ48" s="696"/>
      <c r="BK48" s="696"/>
      <c r="BL48" s="696"/>
      <c r="BM48" s="696"/>
      <c r="BN48" s="696"/>
      <c r="BO48" s="696"/>
      <c r="BP48" s="696"/>
      <c r="BQ48" s="696"/>
      <c r="BR48" s="696"/>
      <c r="BS48" s="696"/>
      <c r="BT48" s="696"/>
      <c r="BU48" s="696"/>
      <c r="BV48" s="696"/>
      <c r="BW48" s="696"/>
      <c r="BX48" s="696"/>
      <c r="BY48" s="696"/>
      <c r="BZ48" s="696"/>
      <c r="CA48" s="696"/>
      <c r="CB48" s="696"/>
      <c r="CC48" s="696"/>
      <c r="CD48" s="696"/>
      <c r="CE48" s="696"/>
      <c r="CF48" s="696"/>
      <c r="CG48" s="696"/>
      <c r="CH48" s="696"/>
      <c r="CI48" s="696"/>
      <c r="CJ48" s="696"/>
      <c r="CK48" s="696"/>
      <c r="CL48" s="696"/>
      <c r="CM48" s="696"/>
      <c r="CN48" s="696"/>
      <c r="CO48" s="696"/>
      <c r="CP48" s="696"/>
      <c r="CQ48" s="696"/>
      <c r="CR48" s="696"/>
      <c r="CS48" s="696"/>
      <c r="CT48" s="696"/>
      <c r="CU48" s="696"/>
      <c r="CV48" s="696"/>
      <c r="CW48" s="696"/>
      <c r="CX48" s="696"/>
      <c r="CY48" s="696"/>
      <c r="CZ48" s="696"/>
      <c r="DA48" s="696"/>
      <c r="DB48" s="696"/>
      <c r="DC48" s="696"/>
      <c r="DD48" s="696"/>
      <c r="DE48" s="696"/>
      <c r="DF48" s="696"/>
      <c r="DG48" s="696"/>
      <c r="DH48" s="696"/>
      <c r="DI48" s="696"/>
      <c r="DJ48" s="696"/>
      <c r="DK48" s="696"/>
      <c r="DL48" s="696"/>
      <c r="DM48" s="696"/>
      <c r="DN48" s="696"/>
      <c r="DO48" s="696"/>
      <c r="DP48" s="696"/>
      <c r="DQ48" s="696"/>
      <c r="DR48" s="696"/>
      <c r="DS48" s="696"/>
      <c r="DT48" s="696"/>
      <c r="DU48" s="696"/>
      <c r="DV48" s="696"/>
      <c r="DW48" s="696"/>
      <c r="DX48" s="696"/>
      <c r="DY48" s="696"/>
      <c r="DZ48" s="696"/>
      <c r="EA48" s="696"/>
      <c r="EB48" s="696"/>
      <c r="EC48" s="696"/>
      <c r="ED48" s="696"/>
      <c r="EE48" s="696"/>
      <c r="EF48" s="696"/>
      <c r="EG48" s="696"/>
      <c r="EH48" s="696"/>
      <c r="EI48" s="696"/>
      <c r="EJ48" s="696"/>
      <c r="EK48" s="696"/>
      <c r="EL48" s="696"/>
      <c r="EM48" s="696"/>
      <c r="EN48" s="696"/>
      <c r="EO48" s="696"/>
      <c r="EP48" s="696"/>
      <c r="EQ48" s="696"/>
      <c r="ER48" s="696"/>
      <c r="ES48" s="696"/>
      <c r="ET48" s="696"/>
      <c r="EU48" s="696"/>
      <c r="EV48" s="696"/>
      <c r="EW48" s="696"/>
      <c r="EX48" s="696"/>
      <c r="EY48" s="696"/>
      <c r="EZ48" s="696"/>
      <c r="FA48" s="696"/>
      <c r="FB48" s="696"/>
      <c r="FC48" s="696"/>
      <c r="FD48" s="696"/>
      <c r="FE48" s="696"/>
      <c r="FF48" s="696"/>
      <c r="FG48" s="696"/>
      <c r="FH48" s="696"/>
      <c r="FI48" s="696"/>
      <c r="FJ48" s="696"/>
      <c r="FK48" s="696"/>
      <c r="FL48" s="696"/>
      <c r="FM48" s="696"/>
      <c r="FN48" s="696"/>
      <c r="FO48" s="696"/>
      <c r="FP48" s="696"/>
      <c r="FQ48" s="696"/>
      <c r="FR48" s="696"/>
      <c r="FS48" s="696"/>
      <c r="FT48" s="696"/>
      <c r="FU48" s="696"/>
      <c r="FV48" s="696"/>
      <c r="FW48" s="696"/>
      <c r="FX48" s="696"/>
      <c r="FY48" s="696"/>
      <c r="FZ48" s="696"/>
      <c r="GA48" s="696"/>
      <c r="GB48" s="696"/>
      <c r="GC48" s="696"/>
      <c r="GD48" s="696"/>
      <c r="GE48" s="696"/>
      <c r="GF48" s="696"/>
      <c r="GG48" s="696"/>
      <c r="GH48" s="696"/>
      <c r="GI48" s="696"/>
      <c r="GJ48" s="696"/>
      <c r="GK48" s="696"/>
      <c r="GL48" s="696"/>
      <c r="GM48" s="696"/>
      <c r="GN48" s="696"/>
      <c r="GO48" s="696"/>
      <c r="GP48" s="696"/>
      <c r="GQ48" s="696"/>
      <c r="GR48" s="696"/>
      <c r="GS48" s="696"/>
      <c r="GT48" s="696"/>
      <c r="GU48" s="696"/>
      <c r="GV48" s="696"/>
      <c r="GW48" s="696"/>
      <c r="GX48" s="696"/>
      <c r="GY48" s="696"/>
      <c r="GZ48" s="696"/>
      <c r="HA48" s="696"/>
      <c r="HB48" s="696"/>
      <c r="HC48" s="696"/>
      <c r="HD48" s="696"/>
      <c r="HE48" s="696"/>
      <c r="HF48" s="696"/>
      <c r="HG48" s="696"/>
      <c r="HH48" s="696"/>
      <c r="HI48" s="696"/>
      <c r="HJ48" s="696"/>
      <c r="HK48" s="696"/>
      <c r="HL48" s="696"/>
      <c r="HM48" s="696"/>
      <c r="HN48" s="696"/>
      <c r="HO48" s="696"/>
      <c r="HP48" s="696"/>
      <c r="HQ48" s="696"/>
      <c r="HR48" s="696"/>
      <c r="HS48" s="696"/>
      <c r="HT48" s="696"/>
      <c r="HU48" s="696"/>
      <c r="HV48" s="696"/>
      <c r="HW48" s="696"/>
      <c r="HX48" s="696"/>
      <c r="HY48" s="696"/>
      <c r="HZ48" s="696"/>
      <c r="IA48" s="696"/>
    </row>
    <row r="49" spans="1:235" s="695" customFormat="1" ht="12" customHeight="1" x14ac:dyDescent="0.25">
      <c r="A49" s="693"/>
      <c r="B49" s="694"/>
      <c r="C49" s="694"/>
      <c r="D49" s="694"/>
      <c r="E49" s="693"/>
      <c r="F49" s="694"/>
      <c r="G49" s="694"/>
      <c r="H49" s="693"/>
      <c r="I49" s="200"/>
      <c r="J49" s="694"/>
      <c r="K49" s="693"/>
      <c r="L49" s="694"/>
      <c r="M49" s="694"/>
      <c r="O49" s="693"/>
      <c r="P49" s="694"/>
      <c r="Q49" s="694"/>
      <c r="R49" s="694"/>
      <c r="S49" s="694"/>
      <c r="AC49" s="678"/>
      <c r="AF49" s="696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696"/>
      <c r="AU49" s="696"/>
      <c r="AV49" s="696"/>
      <c r="AW49" s="696"/>
      <c r="AX49" s="696"/>
      <c r="AY49" s="696"/>
      <c r="AZ49" s="696"/>
      <c r="BA49" s="696"/>
      <c r="BB49" s="696"/>
      <c r="BC49" s="696"/>
      <c r="BD49" s="696"/>
      <c r="BE49" s="696"/>
      <c r="BF49" s="696"/>
      <c r="BG49" s="696"/>
      <c r="BH49" s="696"/>
      <c r="BI49" s="696"/>
      <c r="BJ49" s="696"/>
      <c r="BK49" s="696"/>
      <c r="BL49" s="696"/>
      <c r="BM49" s="696"/>
      <c r="BN49" s="696"/>
      <c r="BO49" s="696"/>
      <c r="BP49" s="696"/>
      <c r="BQ49" s="696"/>
      <c r="BR49" s="696"/>
      <c r="BS49" s="696"/>
      <c r="BT49" s="696"/>
      <c r="BU49" s="696"/>
      <c r="BV49" s="696"/>
      <c r="BW49" s="696"/>
      <c r="BX49" s="696"/>
      <c r="BY49" s="696"/>
      <c r="BZ49" s="696"/>
      <c r="CA49" s="696"/>
      <c r="CB49" s="696"/>
      <c r="CC49" s="696"/>
      <c r="CD49" s="696"/>
      <c r="CE49" s="696"/>
      <c r="CF49" s="696"/>
      <c r="CG49" s="696"/>
      <c r="CH49" s="696"/>
      <c r="CI49" s="696"/>
      <c r="CJ49" s="696"/>
      <c r="CK49" s="696"/>
      <c r="CL49" s="696"/>
      <c r="CM49" s="696"/>
      <c r="CN49" s="696"/>
      <c r="CO49" s="696"/>
      <c r="CP49" s="696"/>
      <c r="CQ49" s="696"/>
      <c r="CR49" s="696"/>
      <c r="CS49" s="696"/>
      <c r="CT49" s="696"/>
      <c r="CU49" s="696"/>
      <c r="CV49" s="696"/>
      <c r="CW49" s="696"/>
      <c r="CX49" s="696"/>
      <c r="CY49" s="696"/>
      <c r="CZ49" s="696"/>
      <c r="DA49" s="696"/>
      <c r="DB49" s="696"/>
      <c r="DC49" s="696"/>
      <c r="DD49" s="696"/>
      <c r="DE49" s="696"/>
      <c r="DF49" s="696"/>
      <c r="DG49" s="696"/>
      <c r="DH49" s="696"/>
      <c r="DI49" s="696"/>
      <c r="DJ49" s="696"/>
      <c r="DK49" s="696"/>
      <c r="DL49" s="696"/>
      <c r="DM49" s="696"/>
      <c r="DN49" s="696"/>
      <c r="DO49" s="696"/>
      <c r="DP49" s="696"/>
      <c r="DQ49" s="696"/>
      <c r="DR49" s="696"/>
      <c r="DS49" s="696"/>
      <c r="DT49" s="696"/>
      <c r="DU49" s="696"/>
      <c r="DV49" s="696"/>
      <c r="DW49" s="696"/>
      <c r="DX49" s="696"/>
      <c r="DY49" s="696"/>
      <c r="DZ49" s="696"/>
      <c r="EA49" s="696"/>
      <c r="EB49" s="696"/>
      <c r="EC49" s="696"/>
      <c r="ED49" s="696"/>
      <c r="EE49" s="696"/>
      <c r="EF49" s="696"/>
      <c r="EG49" s="696"/>
      <c r="EH49" s="696"/>
      <c r="EI49" s="696"/>
      <c r="EJ49" s="696"/>
      <c r="EK49" s="696"/>
      <c r="EL49" s="696"/>
      <c r="EM49" s="696"/>
      <c r="EN49" s="696"/>
      <c r="EO49" s="696"/>
      <c r="EP49" s="696"/>
      <c r="EQ49" s="696"/>
      <c r="ER49" s="696"/>
      <c r="ES49" s="696"/>
      <c r="ET49" s="696"/>
      <c r="EU49" s="696"/>
      <c r="EV49" s="696"/>
      <c r="EW49" s="696"/>
      <c r="EX49" s="696"/>
      <c r="EY49" s="696"/>
      <c r="EZ49" s="696"/>
      <c r="FA49" s="696"/>
      <c r="FB49" s="696"/>
      <c r="FC49" s="696"/>
      <c r="FD49" s="696"/>
      <c r="FE49" s="696"/>
      <c r="FF49" s="696"/>
      <c r="FG49" s="696"/>
      <c r="FH49" s="696"/>
      <c r="FI49" s="696"/>
      <c r="FJ49" s="696"/>
      <c r="FK49" s="696"/>
      <c r="FL49" s="696"/>
      <c r="FM49" s="696"/>
      <c r="FN49" s="696"/>
      <c r="FO49" s="696"/>
      <c r="FP49" s="696"/>
      <c r="FQ49" s="696"/>
      <c r="FR49" s="696"/>
      <c r="FS49" s="696"/>
      <c r="FT49" s="696"/>
      <c r="FU49" s="696"/>
      <c r="FV49" s="696"/>
      <c r="FW49" s="696"/>
      <c r="FX49" s="696"/>
      <c r="FY49" s="696"/>
      <c r="FZ49" s="696"/>
      <c r="GA49" s="696"/>
      <c r="GB49" s="696"/>
      <c r="GC49" s="696"/>
      <c r="GD49" s="696"/>
      <c r="GE49" s="696"/>
      <c r="GF49" s="696"/>
      <c r="GG49" s="696"/>
      <c r="GH49" s="696"/>
      <c r="GI49" s="696"/>
      <c r="GJ49" s="696"/>
      <c r="GK49" s="696"/>
      <c r="GL49" s="696"/>
      <c r="GM49" s="696"/>
      <c r="GN49" s="696"/>
      <c r="GO49" s="696"/>
      <c r="GP49" s="696"/>
      <c r="GQ49" s="696"/>
      <c r="GR49" s="696"/>
      <c r="GS49" s="696"/>
      <c r="GT49" s="696"/>
      <c r="GU49" s="696"/>
      <c r="GV49" s="696"/>
      <c r="GW49" s="696"/>
      <c r="GX49" s="696"/>
      <c r="GY49" s="696"/>
      <c r="GZ49" s="696"/>
      <c r="HA49" s="696"/>
      <c r="HB49" s="696"/>
      <c r="HC49" s="696"/>
      <c r="HD49" s="696"/>
      <c r="HE49" s="696"/>
      <c r="HF49" s="696"/>
      <c r="HG49" s="696"/>
      <c r="HH49" s="696"/>
      <c r="HI49" s="696"/>
      <c r="HJ49" s="696"/>
      <c r="HK49" s="696"/>
      <c r="HL49" s="696"/>
      <c r="HM49" s="696"/>
      <c r="HN49" s="696"/>
      <c r="HO49" s="696"/>
      <c r="HP49" s="696"/>
      <c r="HQ49" s="696"/>
      <c r="HR49" s="696"/>
      <c r="HS49" s="696"/>
      <c r="HT49" s="696"/>
      <c r="HU49" s="696"/>
      <c r="HV49" s="696"/>
      <c r="HW49" s="696"/>
      <c r="HX49" s="696"/>
      <c r="HY49" s="696"/>
      <c r="HZ49" s="696"/>
      <c r="IA49" s="696"/>
    </row>
    <row r="50" spans="1:235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AC50" s="678"/>
      <c r="AF50" s="696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</row>
    <row r="51" spans="1:235" s="695" customFormat="1" ht="12" customHeight="1" x14ac:dyDescent="0.25">
      <c r="A51" s="697"/>
      <c r="B51" s="698"/>
      <c r="C51" s="698"/>
      <c r="D51" s="694"/>
      <c r="E51" s="694"/>
      <c r="F51" s="698"/>
      <c r="G51" s="694"/>
      <c r="H51" s="694"/>
      <c r="I51" s="200"/>
      <c r="J51" s="694"/>
      <c r="K51" s="697"/>
      <c r="L51" s="698"/>
      <c r="M51" s="698"/>
      <c r="O51" s="697"/>
      <c r="P51" s="698"/>
      <c r="Q51" s="694"/>
      <c r="R51" s="698"/>
      <c r="S51" s="694"/>
      <c r="AC51" s="678"/>
      <c r="AF51" s="696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</row>
    <row r="52" spans="1:235" s="695" customFormat="1" ht="12" customHeight="1" x14ac:dyDescent="0.25">
      <c r="A52" s="697"/>
      <c r="B52" s="698"/>
      <c r="C52" s="698"/>
      <c r="D52" s="694"/>
      <c r="E52" s="694"/>
      <c r="F52" s="698"/>
      <c r="G52" s="694"/>
      <c r="H52" s="694"/>
      <c r="I52" s="200"/>
      <c r="J52" s="694"/>
      <c r="K52" s="697"/>
      <c r="L52" s="698"/>
      <c r="M52" s="698"/>
      <c r="O52" s="697"/>
      <c r="P52" s="698"/>
      <c r="Q52" s="694"/>
      <c r="R52" s="698"/>
      <c r="S52" s="694"/>
      <c r="AC52" s="678"/>
      <c r="AF52" s="696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</row>
    <row r="53" spans="1:235" s="695" customFormat="1" ht="12" customHeight="1" x14ac:dyDescent="0.25">
      <c r="A53" s="697"/>
      <c r="B53" s="698"/>
      <c r="C53" s="698"/>
      <c r="D53" s="694"/>
      <c r="E53" s="694"/>
      <c r="F53" s="698"/>
      <c r="G53" s="694"/>
      <c r="H53" s="694"/>
      <c r="I53" s="200"/>
      <c r="J53" s="694"/>
      <c r="K53" s="697"/>
      <c r="L53" s="698"/>
      <c r="M53" s="698"/>
      <c r="O53" s="697"/>
      <c r="P53" s="698"/>
      <c r="Q53" s="694"/>
      <c r="R53" s="698"/>
      <c r="S53" s="694"/>
      <c r="AC53" s="678"/>
      <c r="AF53" s="696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</row>
    <row r="54" spans="1:235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8"/>
      <c r="S54" s="694"/>
      <c r="AC54" s="678"/>
      <c r="AF54" s="696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</row>
    <row r="55" spans="1:235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8"/>
      <c r="S55" s="694"/>
      <c r="AC55" s="678"/>
      <c r="AF55" s="696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</row>
    <row r="56" spans="1:235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8"/>
      <c r="S56" s="694"/>
      <c r="AC56" s="678"/>
      <c r="AF56" s="696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</row>
    <row r="57" spans="1:235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8"/>
      <c r="S57" s="694"/>
      <c r="AC57" s="678"/>
      <c r="AF57" s="696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</row>
    <row r="58" spans="1:235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8"/>
      <c r="S58" s="694"/>
      <c r="AC58" s="678"/>
      <c r="AF58" s="696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</row>
    <row r="59" spans="1:235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8"/>
      <c r="S59" s="694"/>
      <c r="AC59" s="678"/>
      <c r="AF59" s="696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</row>
    <row r="60" spans="1:235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8"/>
      <c r="S60" s="694"/>
      <c r="AC60" s="678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</row>
    <row r="61" spans="1:235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8"/>
      <c r="S61" s="694"/>
      <c r="AC61" s="678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</row>
    <row r="62" spans="1:235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8"/>
      <c r="S62" s="694"/>
      <c r="AC62" s="678"/>
      <c r="AF62" s="696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</row>
    <row r="63" spans="1:235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8"/>
      <c r="S63" s="694"/>
      <c r="AC63" s="678"/>
      <c r="AF63" s="696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</row>
    <row r="64" spans="1:235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8"/>
      <c r="S64" s="694"/>
      <c r="AC64" s="678"/>
      <c r="AF64" s="696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</row>
    <row r="65" spans="1:235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697"/>
      <c r="J65" s="694"/>
      <c r="K65" s="697"/>
      <c r="L65" s="698"/>
      <c r="M65" s="698"/>
      <c r="O65" s="697"/>
      <c r="P65" s="698"/>
      <c r="Q65" s="694"/>
      <c r="R65" s="698"/>
      <c r="S65" s="694"/>
      <c r="AC65" s="678"/>
      <c r="AF65" s="696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</row>
    <row r="66" spans="1:235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697"/>
      <c r="J66" s="694"/>
      <c r="K66" s="697"/>
      <c r="L66" s="698"/>
      <c r="M66" s="698"/>
      <c r="O66" s="697"/>
      <c r="P66" s="698"/>
      <c r="Q66" s="694"/>
      <c r="R66" s="698"/>
      <c r="S66" s="694"/>
      <c r="AC66" s="678"/>
      <c r="AF66" s="696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</row>
    <row r="67" spans="1:235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697"/>
      <c r="J67" s="694"/>
      <c r="K67" s="697"/>
      <c r="L67" s="698"/>
      <c r="M67" s="698"/>
      <c r="O67" s="697"/>
      <c r="P67" s="698"/>
      <c r="Q67" s="694"/>
      <c r="R67" s="698"/>
      <c r="S67" s="694"/>
      <c r="AC67" s="678"/>
      <c r="AF67" s="696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</row>
  </sheetData>
  <mergeCells count="2">
    <mergeCell ref="AB13:AC13"/>
    <mergeCell ref="AD13:AE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16" sqref="A16"/>
    </sheetView>
  </sheetViews>
  <sheetFormatPr defaultColWidth="8.54296875" defaultRowHeight="12" customHeight="1" x14ac:dyDescent="0.25"/>
  <cols>
    <col min="1" max="1" width="17.45312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5.54296875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7" width="5.453125" style="695" customWidth="1"/>
    <col min="18" max="18" width="1.54296875" style="695" customWidth="1"/>
    <col min="19" max="19" width="9.54296875" style="695" customWidth="1"/>
    <col min="20" max="20" width="6.453125" style="695" customWidth="1"/>
    <col min="21" max="21" width="6.54296875" style="695" customWidth="1"/>
    <col min="22" max="22" width="6.453125" style="695" customWidth="1"/>
    <col min="23" max="23" width="9.54296875" style="695" customWidth="1"/>
    <col min="24" max="26" width="5.453125" style="695" customWidth="1"/>
    <col min="27" max="27" width="9.54296875" style="695" customWidth="1"/>
    <col min="28" max="29" width="6.453125" style="695" customWidth="1"/>
    <col min="30" max="30" width="5.453125" style="678" customWidth="1"/>
    <col min="31" max="31" width="6.54296875" style="695" customWidth="1"/>
    <col min="32" max="32" width="5.54296875" style="695" customWidth="1"/>
    <col min="33" max="33" width="5.54296875" style="696" customWidth="1"/>
    <col min="34" max="16384" width="8.54296875" style="696"/>
  </cols>
  <sheetData>
    <row r="1" spans="1:39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78"/>
      <c r="AF1" s="678"/>
    </row>
    <row r="2" spans="1:39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78"/>
      <c r="AF2" s="678"/>
    </row>
    <row r="3" spans="1:39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43907</v>
      </c>
      <c r="AF3" s="541"/>
    </row>
    <row r="4" spans="1:39" s="617" customFormat="1" ht="10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619" customFormat="1" ht="21.75" customHeight="1" x14ac:dyDescent="0.35">
      <c r="A5" s="206" t="s">
        <v>213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619" customFormat="1" ht="13.5" customHeight="1" x14ac:dyDescent="0.35">
      <c r="A6" s="207" t="s">
        <v>214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20"/>
      <c r="AF6" s="620"/>
      <c r="AG6" s="621"/>
    </row>
    <row r="7" spans="1:39" s="619" customFormat="1" ht="13.5" customHeight="1" x14ac:dyDescent="0.35">
      <c r="A7" s="208" t="s">
        <v>215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18"/>
      <c r="AF7" s="618"/>
      <c r="AG7" s="622"/>
      <c r="AH7" s="623"/>
    </row>
    <row r="8" spans="1:39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16"/>
      <c r="AF8" s="616"/>
      <c r="AG8" s="624"/>
      <c r="AH8" s="625"/>
    </row>
    <row r="9" spans="1:39" s="629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2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26"/>
      <c r="AH9" s="628"/>
    </row>
    <row r="10" spans="1:39" s="633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31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30"/>
      <c r="AH10" s="632"/>
    </row>
    <row r="11" spans="1:39" s="629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2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26"/>
      <c r="AH11" s="628"/>
    </row>
    <row r="12" spans="1:39" s="629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/>
      <c r="S12" s="367" t="s">
        <v>187</v>
      </c>
      <c r="T12" s="378" t="s">
        <v>18</v>
      </c>
      <c r="U12" s="378" t="s">
        <v>82</v>
      </c>
      <c r="V12" s="62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26"/>
      <c r="AH12" s="628"/>
      <c r="AK12" s="635"/>
      <c r="AL12" s="636"/>
      <c r="AM12" s="636"/>
    </row>
    <row r="13" spans="1:39" s="629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2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01" t="s">
        <v>9</v>
      </c>
      <c r="AD13" s="801"/>
      <c r="AE13" s="801" t="s">
        <v>8</v>
      </c>
      <c r="AF13" s="801"/>
      <c r="AG13" s="626"/>
      <c r="AH13" s="628"/>
      <c r="AK13" s="636"/>
      <c r="AL13" s="636"/>
      <c r="AM13" s="636"/>
    </row>
    <row r="14" spans="1:39" s="629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2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26"/>
      <c r="AH14" s="628"/>
      <c r="AK14" s="636"/>
      <c r="AL14" s="636"/>
      <c r="AM14" s="636"/>
    </row>
    <row r="15" spans="1:39" s="629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2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26"/>
      <c r="AH15" s="636"/>
      <c r="AI15" s="636"/>
      <c r="AK15" s="635"/>
      <c r="AL15" s="636"/>
      <c r="AM15" s="636"/>
    </row>
    <row r="16" spans="1:39" s="629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26"/>
      <c r="AH16" s="636"/>
      <c r="AI16" s="636"/>
      <c r="AK16" s="636"/>
      <c r="AL16" s="636"/>
      <c r="AM16" s="636"/>
    </row>
    <row r="17" spans="1:236" s="638" customFormat="1" ht="14.25" customHeight="1" x14ac:dyDescent="0.2">
      <c r="A17" s="392" t="s">
        <v>22</v>
      </c>
      <c r="B17" s="243">
        <v>5.9909999999999997</v>
      </c>
      <c r="C17" s="243">
        <v>30.9</v>
      </c>
      <c r="D17" s="243">
        <v>19.7</v>
      </c>
      <c r="E17" s="244">
        <v>64</v>
      </c>
      <c r="F17" s="243">
        <v>31.134</v>
      </c>
      <c r="G17" s="243">
        <v>124.4</v>
      </c>
      <c r="H17" s="243">
        <v>60.2</v>
      </c>
      <c r="I17" s="244">
        <v>48</v>
      </c>
      <c r="J17" s="243">
        <v>37.125</v>
      </c>
      <c r="K17" s="243">
        <v>155.30000000000001</v>
      </c>
      <c r="L17" s="243">
        <v>80</v>
      </c>
      <c r="M17" s="244">
        <v>51</v>
      </c>
      <c r="N17" s="243">
        <v>6.7640000000000002</v>
      </c>
      <c r="O17" s="243">
        <v>29.8</v>
      </c>
      <c r="P17" s="243">
        <v>29.3</v>
      </c>
      <c r="Q17" s="244">
        <v>98</v>
      </c>
      <c r="R17" s="244"/>
      <c r="S17" s="243">
        <v>14.999000000000001</v>
      </c>
      <c r="T17" s="243">
        <v>57.6</v>
      </c>
      <c r="U17" s="243">
        <v>48.4</v>
      </c>
      <c r="V17" s="244">
        <v>84</v>
      </c>
      <c r="W17" s="243">
        <v>14.994999999999999</v>
      </c>
      <c r="X17" s="243">
        <v>60.5</v>
      </c>
      <c r="Y17" s="243">
        <v>36.9</v>
      </c>
      <c r="Z17" s="244">
        <v>61</v>
      </c>
      <c r="AA17" s="243">
        <v>23.030999999999999</v>
      </c>
      <c r="AB17" s="243">
        <v>89.7</v>
      </c>
      <c r="AC17" s="243">
        <v>86.8</v>
      </c>
      <c r="AD17" s="200">
        <v>97</v>
      </c>
      <c r="AE17" s="243">
        <v>42.4</v>
      </c>
      <c r="AF17" s="244">
        <v>47</v>
      </c>
      <c r="AG17" s="634"/>
      <c r="AH17" s="637"/>
      <c r="AI17" s="637"/>
      <c r="AK17" s="639"/>
      <c r="AL17" s="637"/>
      <c r="AM17" s="636"/>
    </row>
    <row r="18" spans="1:236" s="638" customFormat="1" ht="12" customHeight="1" x14ac:dyDescent="0.2">
      <c r="A18" s="392" t="s">
        <v>23</v>
      </c>
      <c r="B18" s="243">
        <v>18.742999999999999</v>
      </c>
      <c r="C18" s="243">
        <v>114.6</v>
      </c>
      <c r="D18" s="243">
        <v>21.8</v>
      </c>
      <c r="E18" s="244">
        <v>19</v>
      </c>
      <c r="F18" s="243">
        <v>46.426000000000002</v>
      </c>
      <c r="G18" s="243">
        <v>208.4</v>
      </c>
      <c r="H18" s="243">
        <v>120.5</v>
      </c>
      <c r="I18" s="244">
        <v>58</v>
      </c>
      <c r="J18" s="243">
        <v>65.168999999999997</v>
      </c>
      <c r="K18" s="243">
        <v>322.89999999999998</v>
      </c>
      <c r="L18" s="243">
        <v>142.30000000000001</v>
      </c>
      <c r="M18" s="244">
        <v>44</v>
      </c>
      <c r="N18" s="243">
        <v>11.458</v>
      </c>
      <c r="O18" s="243">
        <v>59.2</v>
      </c>
      <c r="P18" s="243">
        <v>56.7</v>
      </c>
      <c r="Q18" s="244">
        <v>96</v>
      </c>
      <c r="R18" s="244"/>
      <c r="S18" s="243">
        <v>42.363</v>
      </c>
      <c r="T18" s="243">
        <v>193.3</v>
      </c>
      <c r="U18" s="243">
        <v>156.19999999999999</v>
      </c>
      <c r="V18" s="244">
        <v>81</v>
      </c>
      <c r="W18" s="243">
        <v>22.137</v>
      </c>
      <c r="X18" s="243">
        <v>103.1</v>
      </c>
      <c r="Y18" s="243">
        <v>67.099999999999994</v>
      </c>
      <c r="Z18" s="244">
        <v>65</v>
      </c>
      <c r="AA18" s="243">
        <v>40.023000000000003</v>
      </c>
      <c r="AB18" s="243">
        <v>179</v>
      </c>
      <c r="AC18" s="243">
        <v>167.3</v>
      </c>
      <c r="AD18" s="200">
        <v>93</v>
      </c>
      <c r="AE18" s="243">
        <v>96.6</v>
      </c>
      <c r="AF18" s="244">
        <v>54</v>
      </c>
      <c r="AG18" s="634"/>
      <c r="AH18" s="637"/>
      <c r="AI18" s="637"/>
      <c r="AJ18" s="634"/>
      <c r="AK18" s="639"/>
      <c r="AL18" s="637"/>
      <c r="AM18" s="636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  <c r="IB18" s="634"/>
    </row>
    <row r="19" spans="1:236" s="638" customFormat="1" ht="12" customHeight="1" x14ac:dyDescent="0.2">
      <c r="A19" s="392" t="s">
        <v>24</v>
      </c>
      <c r="B19" s="243">
        <v>2.427</v>
      </c>
      <c r="C19" s="243">
        <v>13.4</v>
      </c>
      <c r="D19" s="243" t="s">
        <v>61</v>
      </c>
      <c r="E19" s="244" t="s">
        <v>61</v>
      </c>
      <c r="F19" s="243">
        <v>14.691000000000001</v>
      </c>
      <c r="G19" s="243">
        <v>73.2</v>
      </c>
      <c r="H19" s="243">
        <v>44.4</v>
      </c>
      <c r="I19" s="244">
        <v>61</v>
      </c>
      <c r="J19" s="243">
        <v>17.117999999999999</v>
      </c>
      <c r="K19" s="243">
        <v>86.5</v>
      </c>
      <c r="L19" s="243">
        <v>44.4</v>
      </c>
      <c r="M19" s="244">
        <v>51</v>
      </c>
      <c r="N19" s="243">
        <v>3.3109999999999999</v>
      </c>
      <c r="O19" s="243">
        <v>18.100000000000001</v>
      </c>
      <c r="P19" s="243">
        <v>17.8</v>
      </c>
      <c r="Q19" s="244">
        <v>98</v>
      </c>
      <c r="R19" s="244"/>
      <c r="S19" s="243">
        <v>25.347000000000001</v>
      </c>
      <c r="T19" s="243">
        <v>115.8</v>
      </c>
      <c r="U19" s="243">
        <v>112.3</v>
      </c>
      <c r="V19" s="244">
        <v>97</v>
      </c>
      <c r="W19" s="243">
        <v>5.1529999999999996</v>
      </c>
      <c r="X19" s="243">
        <v>23.4</v>
      </c>
      <c r="Y19" s="243">
        <v>23.3</v>
      </c>
      <c r="Z19" s="244">
        <v>100</v>
      </c>
      <c r="AA19" s="243">
        <v>30.158999999999999</v>
      </c>
      <c r="AB19" s="243">
        <v>125.2</v>
      </c>
      <c r="AC19" s="243">
        <v>121.7</v>
      </c>
      <c r="AD19" s="200">
        <v>97</v>
      </c>
      <c r="AE19" s="243">
        <v>40.1</v>
      </c>
      <c r="AF19" s="244">
        <v>32</v>
      </c>
      <c r="AG19" s="634"/>
      <c r="AH19" s="637"/>
      <c r="AI19" s="637"/>
      <c r="AJ19" s="634"/>
      <c r="AK19" s="639"/>
      <c r="AL19" s="637"/>
      <c r="AM19" s="636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  <c r="IB19" s="634"/>
    </row>
    <row r="20" spans="1:236" s="638" customFormat="1" ht="12" customHeight="1" x14ac:dyDescent="0.2">
      <c r="A20" s="392" t="s">
        <v>25</v>
      </c>
      <c r="B20" s="243">
        <v>3.7759999999999998</v>
      </c>
      <c r="C20" s="243">
        <v>19.5</v>
      </c>
      <c r="D20" s="243">
        <v>7.8</v>
      </c>
      <c r="E20" s="244">
        <v>40</v>
      </c>
      <c r="F20" s="243">
        <v>17.640999999999998</v>
      </c>
      <c r="G20" s="243">
        <v>68.099999999999994</v>
      </c>
      <c r="H20" s="243">
        <v>39.1</v>
      </c>
      <c r="I20" s="244">
        <v>57</v>
      </c>
      <c r="J20" s="243">
        <v>21.417000000000002</v>
      </c>
      <c r="K20" s="243">
        <v>87.5</v>
      </c>
      <c r="L20" s="243">
        <v>46.9</v>
      </c>
      <c r="M20" s="244">
        <v>54</v>
      </c>
      <c r="N20" s="243">
        <v>4.6660000000000004</v>
      </c>
      <c r="O20" s="243">
        <v>20.8</v>
      </c>
      <c r="P20" s="243">
        <v>16.8</v>
      </c>
      <c r="Q20" s="244">
        <v>81</v>
      </c>
      <c r="R20" s="244"/>
      <c r="S20" s="243">
        <v>23.908000000000001</v>
      </c>
      <c r="T20" s="243">
        <v>97.8</v>
      </c>
      <c r="U20" s="243">
        <v>72.8</v>
      </c>
      <c r="V20" s="244">
        <v>74</v>
      </c>
      <c r="W20" s="243">
        <v>19.791</v>
      </c>
      <c r="X20" s="243">
        <v>84</v>
      </c>
      <c r="Y20" s="243">
        <v>32.1</v>
      </c>
      <c r="Z20" s="244">
        <v>38</v>
      </c>
      <c r="AA20" s="243">
        <v>33.781999999999996</v>
      </c>
      <c r="AB20" s="243">
        <v>134.6</v>
      </c>
      <c r="AC20" s="243">
        <v>125.6</v>
      </c>
      <c r="AD20" s="200">
        <v>93</v>
      </c>
      <c r="AE20" s="243">
        <v>76.099999999999994</v>
      </c>
      <c r="AF20" s="244">
        <v>57</v>
      </c>
      <c r="AG20" s="634"/>
      <c r="AH20" s="637"/>
      <c r="AI20" s="637"/>
      <c r="AJ20" s="634"/>
      <c r="AK20" s="639"/>
      <c r="AL20" s="637"/>
      <c r="AM20" s="636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  <c r="IB20" s="634"/>
    </row>
    <row r="21" spans="1:236" s="638" customFormat="1" ht="12" customHeight="1" x14ac:dyDescent="0.2">
      <c r="A21" s="392" t="s">
        <v>26</v>
      </c>
      <c r="B21" s="243">
        <v>2.262</v>
      </c>
      <c r="C21" s="243">
        <v>10.9</v>
      </c>
      <c r="D21" s="243" t="s">
        <v>61</v>
      </c>
      <c r="E21" s="244" t="s">
        <v>61</v>
      </c>
      <c r="F21" s="243">
        <v>11.786</v>
      </c>
      <c r="G21" s="243">
        <v>51.1</v>
      </c>
      <c r="H21" s="243">
        <v>29.8</v>
      </c>
      <c r="I21" s="244">
        <v>58</v>
      </c>
      <c r="J21" s="243">
        <v>14.048</v>
      </c>
      <c r="K21" s="243">
        <v>62</v>
      </c>
      <c r="L21" s="243">
        <v>29.9</v>
      </c>
      <c r="M21" s="244">
        <v>48</v>
      </c>
      <c r="N21" s="243">
        <v>2.347</v>
      </c>
      <c r="O21" s="243">
        <v>10</v>
      </c>
      <c r="P21" s="243">
        <v>10</v>
      </c>
      <c r="Q21" s="244">
        <v>100</v>
      </c>
      <c r="R21" s="244"/>
      <c r="S21" s="243">
        <v>23.475000000000001</v>
      </c>
      <c r="T21" s="243">
        <v>94.3</v>
      </c>
      <c r="U21" s="243">
        <v>86.3</v>
      </c>
      <c r="V21" s="244">
        <v>91</v>
      </c>
      <c r="W21" s="243">
        <v>3.456</v>
      </c>
      <c r="X21" s="243">
        <v>14.1</v>
      </c>
      <c r="Y21" s="243" t="s">
        <v>61</v>
      </c>
      <c r="Z21" s="244" t="s">
        <v>61</v>
      </c>
      <c r="AA21" s="243">
        <v>34.362000000000002</v>
      </c>
      <c r="AB21" s="243">
        <v>123.2</v>
      </c>
      <c r="AC21" s="243">
        <v>113</v>
      </c>
      <c r="AD21" s="200">
        <v>92</v>
      </c>
      <c r="AE21" s="243">
        <v>48.8</v>
      </c>
      <c r="AF21" s="244">
        <v>40</v>
      </c>
      <c r="AG21" s="634"/>
      <c r="AH21" s="637"/>
      <c r="AI21" s="637"/>
      <c r="AJ21" s="634"/>
      <c r="AK21" s="639"/>
      <c r="AL21" s="637"/>
      <c r="AM21" s="636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  <c r="IB21" s="634"/>
    </row>
    <row r="22" spans="1:236" s="638" customFormat="1" ht="12" customHeight="1" x14ac:dyDescent="0.2">
      <c r="A22" s="392" t="s">
        <v>27</v>
      </c>
      <c r="B22" s="243">
        <v>1.7470000000000001</v>
      </c>
      <c r="C22" s="243">
        <v>8.1999999999999993</v>
      </c>
      <c r="D22" s="243" t="s">
        <v>61</v>
      </c>
      <c r="E22" s="244" t="s">
        <v>61</v>
      </c>
      <c r="F22" s="243">
        <v>12.749000000000001</v>
      </c>
      <c r="G22" s="243">
        <v>47.4</v>
      </c>
      <c r="H22" s="243">
        <v>30.1</v>
      </c>
      <c r="I22" s="244">
        <v>64</v>
      </c>
      <c r="J22" s="243">
        <v>14.496</v>
      </c>
      <c r="K22" s="243">
        <v>55.6</v>
      </c>
      <c r="L22" s="243">
        <v>32</v>
      </c>
      <c r="M22" s="244">
        <v>58</v>
      </c>
      <c r="N22" s="243">
        <v>2.12</v>
      </c>
      <c r="O22" s="243">
        <v>8.1</v>
      </c>
      <c r="P22" s="243" t="s">
        <v>61</v>
      </c>
      <c r="Q22" s="244" t="s">
        <v>61</v>
      </c>
      <c r="R22" s="244"/>
      <c r="S22" s="243">
        <v>16.631</v>
      </c>
      <c r="T22" s="243">
        <v>59.6</v>
      </c>
      <c r="U22" s="243">
        <v>53.6</v>
      </c>
      <c r="V22" s="244">
        <v>90</v>
      </c>
      <c r="W22" s="243">
        <v>6.67</v>
      </c>
      <c r="X22" s="243">
        <v>27.9</v>
      </c>
      <c r="Y22" s="243">
        <v>16.600000000000001</v>
      </c>
      <c r="Z22" s="244">
        <v>60</v>
      </c>
      <c r="AA22" s="243">
        <v>22.123999999999999</v>
      </c>
      <c r="AB22" s="243">
        <v>79.2</v>
      </c>
      <c r="AC22" s="243">
        <v>69.400000000000006</v>
      </c>
      <c r="AD22" s="200">
        <v>88</v>
      </c>
      <c r="AE22" s="243">
        <v>36.200000000000003</v>
      </c>
      <c r="AF22" s="244">
        <v>46</v>
      </c>
      <c r="AG22" s="634"/>
      <c r="AH22" s="637"/>
      <c r="AI22" s="637"/>
      <c r="AJ22" s="634"/>
      <c r="AK22" s="639"/>
      <c r="AL22" s="637"/>
      <c r="AM22" s="636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  <c r="IB22" s="634"/>
    </row>
    <row r="23" spans="1:236" s="638" customFormat="1" ht="12" customHeight="1" x14ac:dyDescent="0.2">
      <c r="A23" s="392" t="s">
        <v>28</v>
      </c>
      <c r="B23" s="243">
        <v>8.4000000000000005E-2</v>
      </c>
      <c r="C23" s="243">
        <v>0.4</v>
      </c>
      <c r="D23" s="243" t="s">
        <v>61</v>
      </c>
      <c r="E23" s="244" t="s">
        <v>61</v>
      </c>
      <c r="F23" s="243">
        <v>0.83499999999999996</v>
      </c>
      <c r="G23" s="243">
        <v>2.9</v>
      </c>
      <c r="H23" s="243" t="s">
        <v>61</v>
      </c>
      <c r="I23" s="244" t="s">
        <v>61</v>
      </c>
      <c r="J23" s="243">
        <v>0.92</v>
      </c>
      <c r="K23" s="243">
        <v>3.3</v>
      </c>
      <c r="L23" s="243" t="s">
        <v>61</v>
      </c>
      <c r="M23" s="244" t="s">
        <v>61</v>
      </c>
      <c r="N23" s="243">
        <v>0.47199999999999998</v>
      </c>
      <c r="O23" s="243">
        <v>1.1000000000000001</v>
      </c>
      <c r="P23" s="243" t="s">
        <v>61</v>
      </c>
      <c r="Q23" s="244" t="s">
        <v>61</v>
      </c>
      <c r="R23" s="244"/>
      <c r="S23" s="243">
        <v>6.03</v>
      </c>
      <c r="T23" s="243">
        <v>21</v>
      </c>
      <c r="U23" s="243">
        <v>11.8</v>
      </c>
      <c r="V23" s="244">
        <v>56</v>
      </c>
      <c r="W23" s="243">
        <v>0.16</v>
      </c>
      <c r="X23" s="243">
        <v>0.4</v>
      </c>
      <c r="Y23" s="243" t="s">
        <v>61</v>
      </c>
      <c r="Z23" s="244" t="s">
        <v>61</v>
      </c>
      <c r="AA23" s="243">
        <v>5.2060000000000004</v>
      </c>
      <c r="AB23" s="243">
        <v>17.2</v>
      </c>
      <c r="AC23" s="243">
        <v>16.5</v>
      </c>
      <c r="AD23" s="200">
        <v>96</v>
      </c>
      <c r="AE23" s="243">
        <v>1.3</v>
      </c>
      <c r="AF23" s="244">
        <v>7</v>
      </c>
      <c r="AG23" s="634"/>
      <c r="AH23" s="637"/>
      <c r="AI23" s="637"/>
      <c r="AJ23" s="634"/>
      <c r="AK23" s="639"/>
      <c r="AL23" s="637"/>
      <c r="AM23" s="636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  <c r="IB23" s="634"/>
    </row>
    <row r="24" spans="1:236" s="638" customFormat="1" ht="12" customHeight="1" x14ac:dyDescent="0.2">
      <c r="A24" s="392" t="s">
        <v>29</v>
      </c>
      <c r="B24" s="243">
        <v>0.19900000000000001</v>
      </c>
      <c r="C24" s="243">
        <v>1.5</v>
      </c>
      <c r="D24" s="243" t="s">
        <v>61</v>
      </c>
      <c r="E24" s="244" t="s">
        <v>61</v>
      </c>
      <c r="F24" s="243">
        <v>1.0960000000000001</v>
      </c>
      <c r="G24" s="243">
        <v>4.4000000000000004</v>
      </c>
      <c r="H24" s="243" t="s">
        <v>61</v>
      </c>
      <c r="I24" s="244" t="s">
        <v>61</v>
      </c>
      <c r="J24" s="243">
        <v>1.2949999999999999</v>
      </c>
      <c r="K24" s="243">
        <v>5.9</v>
      </c>
      <c r="L24" s="243" t="s">
        <v>61</v>
      </c>
      <c r="M24" s="244" t="s">
        <v>61</v>
      </c>
      <c r="N24" s="243">
        <v>0.19500000000000001</v>
      </c>
      <c r="O24" s="243">
        <v>0.4</v>
      </c>
      <c r="P24" s="243" t="s">
        <v>61</v>
      </c>
      <c r="Q24" s="244" t="s">
        <v>61</v>
      </c>
      <c r="R24" s="244"/>
      <c r="S24" s="243">
        <v>17.335999999999999</v>
      </c>
      <c r="T24" s="243">
        <v>63.6</v>
      </c>
      <c r="U24" s="243">
        <v>19.7</v>
      </c>
      <c r="V24" s="244">
        <v>31</v>
      </c>
      <c r="W24" s="243">
        <v>8.8999999999999996E-2</v>
      </c>
      <c r="X24" s="243">
        <v>0.4</v>
      </c>
      <c r="Y24" s="243" t="s">
        <v>61</v>
      </c>
      <c r="Z24" s="244" t="s">
        <v>61</v>
      </c>
      <c r="AA24" s="243">
        <v>5.8810000000000002</v>
      </c>
      <c r="AB24" s="243">
        <v>19.2</v>
      </c>
      <c r="AC24" s="243">
        <v>18.2</v>
      </c>
      <c r="AD24" s="200">
        <v>94</v>
      </c>
      <c r="AE24" s="243">
        <v>9.1999999999999993</v>
      </c>
      <c r="AF24" s="244">
        <v>48</v>
      </c>
      <c r="AG24" s="634"/>
      <c r="AH24" s="637"/>
      <c r="AI24" s="637"/>
      <c r="AJ24" s="634"/>
      <c r="AK24" s="639"/>
      <c r="AL24" s="637"/>
      <c r="AM24" s="636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  <c r="IB24" s="634"/>
    </row>
    <row r="25" spans="1:236" s="638" customFormat="1" ht="12" customHeight="1" x14ac:dyDescent="0.2">
      <c r="A25" s="392" t="s">
        <v>30</v>
      </c>
      <c r="B25" s="243">
        <v>8.5999999999999993E-2</v>
      </c>
      <c r="C25" s="243">
        <v>0.4</v>
      </c>
      <c r="D25" s="243" t="s">
        <v>61</v>
      </c>
      <c r="E25" s="244" t="s">
        <v>61</v>
      </c>
      <c r="F25" s="243">
        <v>0.65900000000000003</v>
      </c>
      <c r="G25" s="243">
        <v>2.1</v>
      </c>
      <c r="H25" s="243" t="s">
        <v>61</v>
      </c>
      <c r="I25" s="244" t="s">
        <v>61</v>
      </c>
      <c r="J25" s="243">
        <v>0.745</v>
      </c>
      <c r="K25" s="243">
        <v>2.5</v>
      </c>
      <c r="L25" s="243" t="s">
        <v>61</v>
      </c>
      <c r="M25" s="244" t="s">
        <v>61</v>
      </c>
      <c r="N25" s="243">
        <v>0.27300000000000002</v>
      </c>
      <c r="O25" s="243">
        <v>0.6</v>
      </c>
      <c r="P25" s="243" t="s">
        <v>61</v>
      </c>
      <c r="Q25" s="244" t="s">
        <v>61</v>
      </c>
      <c r="R25" s="244"/>
      <c r="S25" s="243">
        <v>6.5519999999999996</v>
      </c>
      <c r="T25" s="243">
        <v>21.9</v>
      </c>
      <c r="U25" s="243">
        <v>8.1</v>
      </c>
      <c r="V25" s="244">
        <v>37</v>
      </c>
      <c r="W25" s="243">
        <v>2.9000000000000001E-2</v>
      </c>
      <c r="X25" s="243">
        <v>0.1</v>
      </c>
      <c r="Y25" s="243" t="s">
        <v>61</v>
      </c>
      <c r="Z25" s="244" t="s">
        <v>61</v>
      </c>
      <c r="AA25" s="243">
        <v>6.2569999999999997</v>
      </c>
      <c r="AB25" s="243">
        <v>18.899999999999999</v>
      </c>
      <c r="AC25" s="243">
        <v>17.2</v>
      </c>
      <c r="AD25" s="200">
        <v>91</v>
      </c>
      <c r="AE25" s="243">
        <v>2.6</v>
      </c>
      <c r="AF25" s="244">
        <v>14</v>
      </c>
      <c r="AG25" s="634"/>
      <c r="AH25" s="637"/>
      <c r="AI25" s="637"/>
      <c r="AJ25" s="634"/>
      <c r="AK25" s="639"/>
      <c r="AL25" s="637"/>
      <c r="AM25" s="636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  <c r="IB25" s="634"/>
    </row>
    <row r="26" spans="1:236" s="638" customFormat="1" ht="12" customHeight="1" x14ac:dyDescent="0.2">
      <c r="A26" s="392" t="s">
        <v>31</v>
      </c>
      <c r="B26" s="243">
        <v>0.41199999999999998</v>
      </c>
      <c r="C26" s="243">
        <v>1.6</v>
      </c>
      <c r="D26" s="243" t="s">
        <v>61</v>
      </c>
      <c r="E26" s="244" t="s">
        <v>61</v>
      </c>
      <c r="F26" s="243">
        <v>1.454</v>
      </c>
      <c r="G26" s="243">
        <v>5.6</v>
      </c>
      <c r="H26" s="243" t="s">
        <v>61</v>
      </c>
      <c r="I26" s="244" t="s">
        <v>61</v>
      </c>
      <c r="J26" s="243">
        <v>1.867</v>
      </c>
      <c r="K26" s="243">
        <v>7.2</v>
      </c>
      <c r="L26" s="243" t="s">
        <v>61</v>
      </c>
      <c r="M26" s="244" t="s">
        <v>61</v>
      </c>
      <c r="N26" s="243">
        <v>0.74099999999999999</v>
      </c>
      <c r="O26" s="243">
        <v>3.9</v>
      </c>
      <c r="P26" s="243" t="s">
        <v>61</v>
      </c>
      <c r="Q26" s="244" t="s">
        <v>61</v>
      </c>
      <c r="R26" s="244"/>
      <c r="S26" s="243">
        <v>10.154</v>
      </c>
      <c r="T26" s="243">
        <v>36.1</v>
      </c>
      <c r="U26" s="243">
        <v>27.6</v>
      </c>
      <c r="V26" s="244">
        <v>76</v>
      </c>
      <c r="W26" s="243">
        <v>0.59599999999999997</v>
      </c>
      <c r="X26" s="243">
        <v>2.2000000000000002</v>
      </c>
      <c r="Y26" s="243" t="s">
        <v>61</v>
      </c>
      <c r="Z26" s="244" t="s">
        <v>61</v>
      </c>
      <c r="AA26" s="243">
        <v>9.7590000000000003</v>
      </c>
      <c r="AB26" s="243">
        <v>32.9</v>
      </c>
      <c r="AC26" s="243">
        <v>30.2</v>
      </c>
      <c r="AD26" s="200">
        <v>92</v>
      </c>
      <c r="AE26" s="243">
        <v>0.3</v>
      </c>
      <c r="AF26" s="244">
        <v>1</v>
      </c>
      <c r="AG26" s="634"/>
      <c r="AH26" s="637"/>
      <c r="AI26" s="637"/>
      <c r="AJ26" s="634"/>
      <c r="AK26" s="639"/>
      <c r="AL26" s="637"/>
      <c r="AM26" s="636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  <c r="IB26" s="634"/>
    </row>
    <row r="27" spans="1:236" s="638" customFormat="1" ht="12" customHeight="1" x14ac:dyDescent="0.2">
      <c r="A27" s="392" t="s">
        <v>32</v>
      </c>
      <c r="B27" s="243">
        <v>1.9219999999999999</v>
      </c>
      <c r="C27" s="243">
        <v>10.6</v>
      </c>
      <c r="D27" s="243" t="s">
        <v>61</v>
      </c>
      <c r="E27" s="244" t="s">
        <v>61</v>
      </c>
      <c r="F27" s="243">
        <v>9.968</v>
      </c>
      <c r="G27" s="243">
        <v>47</v>
      </c>
      <c r="H27" s="243">
        <v>3.7</v>
      </c>
      <c r="I27" s="244">
        <v>8</v>
      </c>
      <c r="J27" s="243">
        <v>11.89</v>
      </c>
      <c r="K27" s="243">
        <v>57.6</v>
      </c>
      <c r="L27" s="243">
        <v>10.1</v>
      </c>
      <c r="M27" s="244">
        <v>18</v>
      </c>
      <c r="N27" s="243">
        <v>2.6070000000000002</v>
      </c>
      <c r="O27" s="243">
        <v>15.7</v>
      </c>
      <c r="P27" s="243">
        <v>14.2</v>
      </c>
      <c r="Q27" s="244">
        <v>91</v>
      </c>
      <c r="R27" s="244"/>
      <c r="S27" s="243">
        <v>51.911000000000001</v>
      </c>
      <c r="T27" s="243">
        <v>233.6</v>
      </c>
      <c r="U27" s="243">
        <v>186.2</v>
      </c>
      <c r="V27" s="244">
        <v>80</v>
      </c>
      <c r="W27" s="243">
        <v>0.51800000000000002</v>
      </c>
      <c r="X27" s="243">
        <v>2.2999999999999998</v>
      </c>
      <c r="Y27" s="243" t="s">
        <v>61</v>
      </c>
      <c r="Z27" s="244" t="s">
        <v>61</v>
      </c>
      <c r="AA27" s="243">
        <v>40.994999999999997</v>
      </c>
      <c r="AB27" s="243">
        <v>172.3</v>
      </c>
      <c r="AC27" s="243">
        <v>169.5</v>
      </c>
      <c r="AD27" s="200">
        <v>98</v>
      </c>
      <c r="AE27" s="243">
        <v>49.3</v>
      </c>
      <c r="AF27" s="244">
        <v>29</v>
      </c>
      <c r="AG27" s="634"/>
      <c r="AH27" s="637"/>
      <c r="AI27" s="637"/>
      <c r="AJ27" s="634"/>
      <c r="AK27" s="639"/>
      <c r="AL27" s="637"/>
      <c r="AM27" s="636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  <c r="IB27" s="634"/>
    </row>
    <row r="28" spans="1:236" s="638" customFormat="1" ht="12" customHeight="1" x14ac:dyDescent="0.2">
      <c r="A28" s="392" t="s">
        <v>33</v>
      </c>
      <c r="B28" s="243">
        <v>0.73199999999999998</v>
      </c>
      <c r="C28" s="243">
        <v>3.5</v>
      </c>
      <c r="D28" s="243" t="s">
        <v>61</v>
      </c>
      <c r="E28" s="244" t="s">
        <v>61</v>
      </c>
      <c r="F28" s="243">
        <v>7.3789999999999996</v>
      </c>
      <c r="G28" s="243">
        <v>37.1</v>
      </c>
      <c r="H28" s="243">
        <v>20.5</v>
      </c>
      <c r="I28" s="244">
        <v>55</v>
      </c>
      <c r="J28" s="243">
        <v>8.1120000000000001</v>
      </c>
      <c r="K28" s="243">
        <v>40.6</v>
      </c>
      <c r="L28" s="243">
        <v>20.5</v>
      </c>
      <c r="M28" s="244">
        <v>50</v>
      </c>
      <c r="N28" s="243">
        <v>1.9770000000000001</v>
      </c>
      <c r="O28" s="243">
        <v>10</v>
      </c>
      <c r="P28" s="243" t="s">
        <v>61</v>
      </c>
      <c r="Q28" s="244" t="s">
        <v>61</v>
      </c>
      <c r="R28" s="244"/>
      <c r="S28" s="243">
        <v>47.945999999999998</v>
      </c>
      <c r="T28" s="243">
        <v>220.5</v>
      </c>
      <c r="U28" s="243">
        <v>152.80000000000001</v>
      </c>
      <c r="V28" s="244">
        <v>69</v>
      </c>
      <c r="W28" s="243">
        <v>1.97</v>
      </c>
      <c r="X28" s="243">
        <v>9.6999999999999993</v>
      </c>
      <c r="Y28" s="243" t="s">
        <v>61</v>
      </c>
      <c r="Z28" s="244" t="s">
        <v>61</v>
      </c>
      <c r="AA28" s="243">
        <v>21.978000000000002</v>
      </c>
      <c r="AB28" s="243">
        <v>99</v>
      </c>
      <c r="AC28" s="243">
        <v>94.3</v>
      </c>
      <c r="AD28" s="200">
        <v>95</v>
      </c>
      <c r="AE28" s="243">
        <v>67.900000000000006</v>
      </c>
      <c r="AF28" s="244">
        <v>69</v>
      </c>
      <c r="AG28" s="634"/>
      <c r="AH28" s="637"/>
      <c r="AI28" s="637"/>
      <c r="AJ28" s="634"/>
      <c r="AK28" s="639"/>
      <c r="AL28" s="637"/>
      <c r="AM28" s="636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  <c r="IB28" s="634"/>
    </row>
    <row r="29" spans="1:236" s="638" customFormat="1" ht="12" customHeight="1" x14ac:dyDescent="0.2">
      <c r="A29" s="392" t="s">
        <v>34</v>
      </c>
      <c r="B29" s="243">
        <v>0.48599999999999999</v>
      </c>
      <c r="C29" s="243">
        <v>2.8</v>
      </c>
      <c r="D29" s="243" t="s">
        <v>61</v>
      </c>
      <c r="E29" s="244" t="s">
        <v>61</v>
      </c>
      <c r="F29" s="243">
        <v>1.4419999999999999</v>
      </c>
      <c r="G29" s="243">
        <v>5</v>
      </c>
      <c r="H29" s="243">
        <v>1.5</v>
      </c>
      <c r="I29" s="244">
        <v>29</v>
      </c>
      <c r="J29" s="243">
        <v>1.927</v>
      </c>
      <c r="K29" s="243">
        <v>7.8</v>
      </c>
      <c r="L29" s="243">
        <v>1.8</v>
      </c>
      <c r="M29" s="244">
        <v>24</v>
      </c>
      <c r="N29" s="243">
        <v>0.40699999999999997</v>
      </c>
      <c r="O29" s="243">
        <v>1.4</v>
      </c>
      <c r="P29" s="243" t="s">
        <v>61</v>
      </c>
      <c r="Q29" s="244" t="s">
        <v>61</v>
      </c>
      <c r="R29" s="244"/>
      <c r="S29" s="243">
        <v>33.709000000000003</v>
      </c>
      <c r="T29" s="243">
        <v>132</v>
      </c>
      <c r="U29" s="243">
        <v>94.6</v>
      </c>
      <c r="V29" s="244">
        <v>72</v>
      </c>
      <c r="W29" s="243">
        <v>0.13800000000000001</v>
      </c>
      <c r="X29" s="243">
        <v>0.5</v>
      </c>
      <c r="Y29" s="243" t="s">
        <v>61</v>
      </c>
      <c r="Z29" s="244" t="s">
        <v>61</v>
      </c>
      <c r="AA29" s="243">
        <v>22.844999999999999</v>
      </c>
      <c r="AB29" s="243">
        <v>76.2</v>
      </c>
      <c r="AC29" s="243">
        <v>67.099999999999994</v>
      </c>
      <c r="AD29" s="200">
        <v>88</v>
      </c>
      <c r="AE29" s="243">
        <v>30.7</v>
      </c>
      <c r="AF29" s="244">
        <v>40</v>
      </c>
      <c r="AG29" s="634"/>
      <c r="AH29" s="637"/>
      <c r="AI29" s="637"/>
      <c r="AJ29" s="634"/>
      <c r="AK29" s="639"/>
      <c r="AL29" s="637"/>
      <c r="AM29" s="636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  <c r="IB29" s="634"/>
    </row>
    <row r="30" spans="1:236" s="638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8.2000000000000003E-2</v>
      </c>
      <c r="G30" s="243">
        <v>0.3</v>
      </c>
      <c r="H30" s="243" t="s">
        <v>61</v>
      </c>
      <c r="I30" s="244" t="s">
        <v>61</v>
      </c>
      <c r="J30" s="243">
        <v>8.2000000000000003E-2</v>
      </c>
      <c r="K30" s="243">
        <v>0.3</v>
      </c>
      <c r="L30" s="243" t="s">
        <v>61</v>
      </c>
      <c r="M30" s="244" t="s">
        <v>61</v>
      </c>
      <c r="N30" s="243">
        <v>2.9000000000000001E-2</v>
      </c>
      <c r="O30" s="243">
        <v>0.2</v>
      </c>
      <c r="P30" s="243" t="s">
        <v>61</v>
      </c>
      <c r="Q30" s="244" t="s">
        <v>61</v>
      </c>
      <c r="R30" s="244"/>
      <c r="S30" s="243">
        <v>0.79600000000000004</v>
      </c>
      <c r="T30" s="243">
        <v>2.9</v>
      </c>
      <c r="U30" s="243" t="s">
        <v>61</v>
      </c>
      <c r="V30" s="244" t="s">
        <v>61</v>
      </c>
      <c r="W30" s="243">
        <v>0</v>
      </c>
      <c r="X30" s="243">
        <v>0</v>
      </c>
      <c r="Y30" s="243" t="s">
        <v>61</v>
      </c>
      <c r="Z30" s="244" t="s">
        <v>61</v>
      </c>
      <c r="AA30" s="243">
        <v>0.41</v>
      </c>
      <c r="AB30" s="243">
        <v>0.9</v>
      </c>
      <c r="AC30" s="243" t="s">
        <v>61</v>
      </c>
      <c r="AD30" s="244" t="s">
        <v>61</v>
      </c>
      <c r="AE30" s="243" t="s">
        <v>61</v>
      </c>
      <c r="AF30" s="244" t="s">
        <v>61</v>
      </c>
      <c r="AG30" s="634"/>
      <c r="AH30" s="637"/>
      <c r="AI30" s="637"/>
      <c r="AJ30" s="634"/>
      <c r="AK30" s="639"/>
      <c r="AL30" s="637"/>
      <c r="AM30" s="636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  <c r="IB30" s="634"/>
    </row>
    <row r="31" spans="1:236" s="638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</v>
      </c>
      <c r="G31" s="243">
        <v>0</v>
      </c>
      <c r="H31" s="243" t="s">
        <v>61</v>
      </c>
      <c r="I31" s="244" t="s">
        <v>61</v>
      </c>
      <c r="J31" s="243">
        <v>0</v>
      </c>
      <c r="K31" s="243">
        <v>0</v>
      </c>
      <c r="L31" s="243" t="s">
        <v>61</v>
      </c>
      <c r="M31" s="244" t="s">
        <v>61</v>
      </c>
      <c r="N31" s="243">
        <v>1E-3</v>
      </c>
      <c r="O31" s="243">
        <v>0</v>
      </c>
      <c r="P31" s="243" t="s">
        <v>61</v>
      </c>
      <c r="Q31" s="244" t="s">
        <v>61</v>
      </c>
      <c r="R31" s="244"/>
      <c r="S31" s="243">
        <v>0.17799999999999999</v>
      </c>
      <c r="T31" s="243">
        <v>0.3</v>
      </c>
      <c r="U31" s="243" t="s">
        <v>61</v>
      </c>
      <c r="V31" s="244" t="s">
        <v>61</v>
      </c>
      <c r="W31" s="243">
        <v>0</v>
      </c>
      <c r="X31" s="243">
        <v>0</v>
      </c>
      <c r="Y31" s="243" t="s">
        <v>61</v>
      </c>
      <c r="Z31" s="244" t="s">
        <v>61</v>
      </c>
      <c r="AA31" s="243">
        <v>8.5000000000000006E-2</v>
      </c>
      <c r="AB31" s="243">
        <v>0.1</v>
      </c>
      <c r="AC31" s="243" t="s">
        <v>61</v>
      </c>
      <c r="AD31" s="244" t="s">
        <v>61</v>
      </c>
      <c r="AE31" s="243" t="s">
        <v>61</v>
      </c>
      <c r="AF31" s="244" t="s">
        <v>61</v>
      </c>
      <c r="AG31" s="634"/>
      <c r="AH31" s="637"/>
      <c r="AI31" s="637"/>
      <c r="AJ31" s="634"/>
      <c r="AK31" s="639"/>
      <c r="AL31" s="637"/>
      <c r="AM31" s="636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  <c r="IB31" s="634"/>
    </row>
    <row r="32" spans="1:236" s="638" customFormat="1" ht="12" customHeight="1" x14ac:dyDescent="0.2">
      <c r="A32" s="566" t="s">
        <v>116</v>
      </c>
      <c r="B32" s="567">
        <v>0.66300000000000003</v>
      </c>
      <c r="C32" s="567">
        <v>4.2</v>
      </c>
      <c r="D32" s="568" t="s">
        <v>61</v>
      </c>
      <c r="E32" s="568" t="s">
        <v>61</v>
      </c>
      <c r="F32" s="567">
        <v>0.73099999999999998</v>
      </c>
      <c r="G32" s="567">
        <v>2.4</v>
      </c>
      <c r="H32" s="568" t="s">
        <v>61</v>
      </c>
      <c r="I32" s="568" t="s">
        <v>61</v>
      </c>
      <c r="J32" s="567">
        <v>1.395</v>
      </c>
      <c r="K32" s="567">
        <v>6.5</v>
      </c>
      <c r="L32" s="568" t="s">
        <v>61</v>
      </c>
      <c r="M32" s="568" t="s">
        <v>61</v>
      </c>
      <c r="N32" s="567">
        <v>0.48899999999999999</v>
      </c>
      <c r="O32" s="567">
        <v>3.2</v>
      </c>
      <c r="P32" s="568" t="s">
        <v>61</v>
      </c>
      <c r="Q32" s="568" t="s">
        <v>61</v>
      </c>
      <c r="R32" s="569"/>
      <c r="S32" s="567">
        <v>0.84599999999999997</v>
      </c>
      <c r="T32" s="567">
        <v>3.3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0.59299999999999997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34"/>
      <c r="AH32" s="637"/>
      <c r="AI32" s="637"/>
      <c r="AJ32" s="634"/>
      <c r="AK32" s="639"/>
      <c r="AL32" s="637"/>
      <c r="AM32" s="636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  <c r="IB32" s="634"/>
    </row>
    <row r="33" spans="1:256" s="638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34"/>
      <c r="AH33" s="637"/>
      <c r="AI33" s="637"/>
      <c r="AJ33" s="634"/>
      <c r="AK33" s="639"/>
      <c r="AL33" s="637"/>
      <c r="AM33" s="636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  <c r="IB33" s="634"/>
    </row>
    <row r="34" spans="1:256" s="641" customFormat="1" ht="12" customHeight="1" x14ac:dyDescent="0.25">
      <c r="A34" s="571" t="s">
        <v>38</v>
      </c>
      <c r="B34" s="429">
        <v>39.530999999999999</v>
      </c>
      <c r="C34" s="429">
        <v>222.3</v>
      </c>
      <c r="D34" s="429">
        <v>59.5</v>
      </c>
      <c r="E34" s="403">
        <v>27</v>
      </c>
      <c r="F34" s="429">
        <v>158.07400000000001</v>
      </c>
      <c r="G34" s="429">
        <v>679.3</v>
      </c>
      <c r="H34" s="429">
        <v>367.9</v>
      </c>
      <c r="I34" s="403">
        <v>54</v>
      </c>
      <c r="J34" s="429">
        <v>197.60599999999999</v>
      </c>
      <c r="K34" s="425">
        <v>901.6</v>
      </c>
      <c r="L34" s="429">
        <v>427.4</v>
      </c>
      <c r="M34" s="403">
        <v>47</v>
      </c>
      <c r="N34" s="429">
        <v>37.854999999999997</v>
      </c>
      <c r="O34" s="429">
        <v>182.5</v>
      </c>
      <c r="P34" s="429">
        <v>163.30000000000001</v>
      </c>
      <c r="Q34" s="403">
        <v>89</v>
      </c>
      <c r="R34" s="403"/>
      <c r="S34" s="429">
        <v>322.18</v>
      </c>
      <c r="T34" s="425">
        <v>1353.5</v>
      </c>
      <c r="U34" s="425">
        <v>1057.2</v>
      </c>
      <c r="V34" s="403">
        <v>78</v>
      </c>
      <c r="W34" s="429">
        <v>75.704999999999998</v>
      </c>
      <c r="X34" s="429">
        <v>328.7</v>
      </c>
      <c r="Y34" s="429">
        <v>174</v>
      </c>
      <c r="Z34" s="403">
        <v>53</v>
      </c>
      <c r="AA34" s="429">
        <v>297.49200000000002</v>
      </c>
      <c r="AB34" s="425">
        <v>1169.8</v>
      </c>
      <c r="AC34" s="429">
        <v>1100.8</v>
      </c>
      <c r="AD34" s="503">
        <v>94</v>
      </c>
      <c r="AE34" s="429">
        <v>508.4</v>
      </c>
      <c r="AF34" s="403">
        <v>43</v>
      </c>
      <c r="AG34" s="640"/>
      <c r="AH34" s="640"/>
      <c r="AI34" s="640"/>
      <c r="AJ34" s="640"/>
      <c r="AK34" s="640"/>
      <c r="AL34" s="640"/>
      <c r="AM34" s="640"/>
      <c r="AN34" s="640"/>
      <c r="AO34" s="640"/>
      <c r="AP34" s="640"/>
      <c r="AQ34" s="640"/>
      <c r="AR34" s="640"/>
      <c r="AS34" s="640"/>
      <c r="AT34" s="640"/>
      <c r="AU34" s="640"/>
      <c r="AV34" s="640"/>
      <c r="AW34" s="640"/>
      <c r="AX34" s="640"/>
      <c r="AY34" s="640"/>
      <c r="AZ34" s="640"/>
      <c r="BA34" s="640"/>
      <c r="BB34" s="640"/>
      <c r="BC34" s="640"/>
      <c r="BD34" s="640"/>
      <c r="BE34" s="640"/>
      <c r="BF34" s="640"/>
      <c r="BG34" s="640"/>
      <c r="BH34" s="640"/>
      <c r="BI34" s="640"/>
      <c r="BJ34" s="640"/>
      <c r="BK34" s="640"/>
      <c r="BL34" s="640"/>
      <c r="BM34" s="640"/>
      <c r="BN34" s="640"/>
      <c r="BO34" s="640"/>
      <c r="BP34" s="640"/>
      <c r="BQ34" s="640"/>
      <c r="BR34" s="640"/>
      <c r="BS34" s="640"/>
      <c r="BT34" s="640"/>
      <c r="BU34" s="640"/>
      <c r="BV34" s="640"/>
      <c r="BW34" s="640"/>
      <c r="BX34" s="640"/>
      <c r="BY34" s="640"/>
      <c r="BZ34" s="640"/>
      <c r="CA34" s="640"/>
      <c r="CB34" s="640"/>
      <c r="CC34" s="640"/>
      <c r="CD34" s="640"/>
      <c r="CE34" s="640"/>
      <c r="CF34" s="640"/>
      <c r="CG34" s="640"/>
      <c r="CH34" s="640"/>
      <c r="CI34" s="640"/>
      <c r="CJ34" s="640"/>
      <c r="CK34" s="640"/>
      <c r="CL34" s="640"/>
      <c r="CM34" s="640"/>
      <c r="CN34" s="640"/>
      <c r="CO34" s="640"/>
      <c r="CP34" s="640"/>
      <c r="CQ34" s="640"/>
      <c r="CR34" s="640"/>
      <c r="CS34" s="640"/>
      <c r="CT34" s="640"/>
      <c r="CU34" s="640"/>
      <c r="CV34" s="640"/>
      <c r="CW34" s="640"/>
      <c r="CX34" s="640"/>
      <c r="CY34" s="640"/>
      <c r="CZ34" s="640"/>
      <c r="DA34" s="640"/>
      <c r="DB34" s="640"/>
      <c r="DC34" s="640"/>
      <c r="DD34" s="640"/>
      <c r="DE34" s="640"/>
      <c r="DF34" s="640"/>
      <c r="DG34" s="640"/>
      <c r="DH34" s="640"/>
      <c r="DI34" s="640"/>
      <c r="DJ34" s="640"/>
      <c r="DK34" s="640"/>
      <c r="DL34" s="640"/>
      <c r="DM34" s="640"/>
      <c r="DN34" s="640"/>
      <c r="DO34" s="640"/>
      <c r="DP34" s="640"/>
      <c r="DQ34" s="640"/>
      <c r="DR34" s="640"/>
      <c r="DS34" s="640"/>
      <c r="DT34" s="640"/>
      <c r="DU34" s="640"/>
      <c r="DV34" s="640"/>
      <c r="DW34" s="640"/>
      <c r="DX34" s="640"/>
      <c r="DY34" s="640"/>
      <c r="DZ34" s="640"/>
      <c r="EA34" s="640"/>
      <c r="EB34" s="640"/>
      <c r="EC34" s="640"/>
      <c r="ED34" s="640"/>
      <c r="EE34" s="640"/>
      <c r="EF34" s="640"/>
      <c r="EG34" s="640"/>
      <c r="EH34" s="640"/>
      <c r="EI34" s="640"/>
      <c r="EJ34" s="640"/>
      <c r="EK34" s="640"/>
      <c r="EL34" s="640"/>
      <c r="EM34" s="640"/>
      <c r="EN34" s="640"/>
      <c r="EO34" s="640"/>
      <c r="EP34" s="640"/>
      <c r="EQ34" s="640"/>
      <c r="ER34" s="640"/>
      <c r="ES34" s="640"/>
      <c r="ET34" s="640"/>
      <c r="EU34" s="640"/>
      <c r="EV34" s="640"/>
      <c r="EW34" s="640"/>
      <c r="EX34" s="640"/>
      <c r="EY34" s="640"/>
      <c r="EZ34" s="640"/>
      <c r="FA34" s="640"/>
      <c r="FB34" s="640"/>
      <c r="FC34" s="640"/>
      <c r="FD34" s="640"/>
      <c r="FE34" s="640"/>
      <c r="FF34" s="640"/>
      <c r="FG34" s="640"/>
      <c r="FH34" s="640"/>
      <c r="FI34" s="640"/>
      <c r="FJ34" s="640"/>
      <c r="FK34" s="640"/>
      <c r="FL34" s="640"/>
      <c r="FM34" s="640"/>
      <c r="FN34" s="640"/>
      <c r="FO34" s="640"/>
      <c r="FP34" s="640"/>
      <c r="FQ34" s="640"/>
      <c r="FR34" s="640"/>
      <c r="FS34" s="640"/>
      <c r="FT34" s="640"/>
      <c r="FU34" s="640"/>
      <c r="FV34" s="640"/>
      <c r="FW34" s="640"/>
      <c r="FX34" s="640"/>
      <c r="FY34" s="640"/>
      <c r="FZ34" s="640"/>
      <c r="GA34" s="640"/>
      <c r="GB34" s="640"/>
      <c r="GC34" s="640"/>
      <c r="GD34" s="640"/>
      <c r="GE34" s="640"/>
      <c r="GF34" s="640"/>
      <c r="GG34" s="640"/>
      <c r="GH34" s="640"/>
      <c r="GI34" s="640"/>
      <c r="GJ34" s="640"/>
      <c r="GK34" s="640"/>
      <c r="GL34" s="640"/>
      <c r="GM34" s="640"/>
      <c r="GN34" s="640"/>
      <c r="GO34" s="640"/>
      <c r="GP34" s="640"/>
      <c r="GQ34" s="640"/>
      <c r="GR34" s="640"/>
      <c r="GS34" s="640"/>
      <c r="GT34" s="640"/>
      <c r="GU34" s="640"/>
      <c r="GV34" s="640"/>
      <c r="GW34" s="640"/>
      <c r="GX34" s="640"/>
      <c r="GY34" s="640"/>
      <c r="GZ34" s="640"/>
      <c r="HA34" s="640"/>
      <c r="HB34" s="640"/>
      <c r="HC34" s="640"/>
      <c r="HD34" s="640"/>
      <c r="HE34" s="640"/>
      <c r="HF34" s="640"/>
      <c r="HG34" s="640"/>
      <c r="HH34" s="640"/>
      <c r="HI34" s="640"/>
      <c r="HJ34" s="640"/>
      <c r="HK34" s="640"/>
      <c r="HL34" s="640"/>
      <c r="HM34" s="640"/>
      <c r="HN34" s="640"/>
      <c r="HO34" s="640"/>
      <c r="HP34" s="640"/>
      <c r="HQ34" s="640"/>
      <c r="HR34" s="640"/>
      <c r="HS34" s="640"/>
      <c r="HT34" s="640"/>
      <c r="HU34" s="640"/>
      <c r="HV34" s="640"/>
      <c r="HW34" s="640"/>
      <c r="HX34" s="640"/>
      <c r="HY34" s="640"/>
      <c r="HZ34" s="640"/>
      <c r="IA34" s="640"/>
      <c r="IB34" s="640"/>
    </row>
    <row r="35" spans="1:256" s="638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45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  <c r="IB35" s="634"/>
    </row>
    <row r="36" spans="1:256" s="629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2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  <c r="IB36" s="626"/>
    </row>
    <row r="37" spans="1:256" s="629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82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626"/>
      <c r="AH37" s="626"/>
      <c r="AI37" s="626"/>
      <c r="AJ37" s="626"/>
      <c r="AK37" s="626"/>
      <c r="AL37" s="626"/>
      <c r="AM37" s="626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6"/>
      <c r="BO37" s="626"/>
      <c r="BP37" s="626"/>
      <c r="BQ37" s="626"/>
      <c r="BR37" s="626"/>
      <c r="BS37" s="626"/>
      <c r="BT37" s="626"/>
      <c r="BU37" s="626"/>
      <c r="BV37" s="626"/>
      <c r="BW37" s="626"/>
      <c r="BX37" s="626"/>
      <c r="BY37" s="626"/>
      <c r="BZ37" s="626"/>
      <c r="CA37" s="626"/>
      <c r="CB37" s="626"/>
      <c r="CC37" s="626"/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626"/>
      <c r="CR37" s="626"/>
      <c r="CS37" s="626"/>
      <c r="CT37" s="626"/>
      <c r="CU37" s="626"/>
      <c r="CV37" s="626"/>
      <c r="CW37" s="626"/>
      <c r="CX37" s="626"/>
      <c r="CY37" s="626"/>
      <c r="CZ37" s="626"/>
      <c r="DA37" s="626"/>
      <c r="DB37" s="626"/>
      <c r="DC37" s="626"/>
      <c r="DD37" s="626"/>
      <c r="DE37" s="626"/>
      <c r="DF37" s="626"/>
      <c r="DG37" s="626"/>
      <c r="DH37" s="626"/>
      <c r="DI37" s="626"/>
      <c r="DJ37" s="626"/>
      <c r="DK37" s="626"/>
      <c r="DL37" s="626"/>
      <c r="DM37" s="626"/>
      <c r="DN37" s="626"/>
      <c r="DO37" s="626"/>
      <c r="DP37" s="626"/>
      <c r="DQ37" s="626"/>
      <c r="DR37" s="626"/>
      <c r="DS37" s="626"/>
      <c r="DT37" s="626"/>
      <c r="DU37" s="626"/>
      <c r="DV37" s="626"/>
      <c r="DW37" s="626"/>
      <c r="DX37" s="626"/>
      <c r="DY37" s="626"/>
      <c r="DZ37" s="626"/>
      <c r="EA37" s="626"/>
      <c r="EB37" s="626"/>
      <c r="EC37" s="626"/>
      <c r="ED37" s="626"/>
      <c r="EE37" s="626"/>
      <c r="EF37" s="626"/>
      <c r="EG37" s="626"/>
      <c r="EH37" s="626"/>
      <c r="EI37" s="626"/>
      <c r="EJ37" s="626"/>
      <c r="EK37" s="626"/>
      <c r="EL37" s="626"/>
      <c r="EM37" s="626"/>
      <c r="EN37" s="626"/>
      <c r="EO37" s="626"/>
      <c r="EP37" s="626"/>
      <c r="EQ37" s="626"/>
      <c r="ER37" s="626"/>
      <c r="ES37" s="626"/>
      <c r="ET37" s="626"/>
      <c r="EU37" s="626"/>
      <c r="EV37" s="626"/>
      <c r="EW37" s="626"/>
      <c r="EX37" s="626"/>
      <c r="EY37" s="626"/>
      <c r="EZ37" s="626"/>
      <c r="FA37" s="626"/>
      <c r="FB37" s="626"/>
      <c r="FC37" s="626"/>
      <c r="FD37" s="626"/>
      <c r="FE37" s="626"/>
      <c r="FF37" s="626"/>
      <c r="FG37" s="626"/>
      <c r="FH37" s="626"/>
      <c r="FI37" s="626"/>
      <c r="FJ37" s="626"/>
      <c r="FK37" s="626"/>
      <c r="FL37" s="626"/>
      <c r="FM37" s="626"/>
      <c r="FN37" s="626"/>
      <c r="FO37" s="626"/>
      <c r="FP37" s="626"/>
      <c r="FQ37" s="626"/>
      <c r="FR37" s="626"/>
      <c r="FS37" s="626"/>
      <c r="FT37" s="626"/>
      <c r="FU37" s="626"/>
      <c r="FV37" s="626"/>
      <c r="FW37" s="626"/>
      <c r="FX37" s="626"/>
      <c r="FY37" s="626"/>
      <c r="FZ37" s="626"/>
      <c r="GA37" s="626"/>
      <c r="GB37" s="626"/>
      <c r="GC37" s="626"/>
      <c r="GD37" s="626"/>
      <c r="GE37" s="626"/>
      <c r="GF37" s="626"/>
      <c r="GG37" s="626"/>
      <c r="GH37" s="626"/>
      <c r="GI37" s="626"/>
      <c r="GJ37" s="626"/>
      <c r="GK37" s="626"/>
      <c r="GL37" s="626"/>
      <c r="GM37" s="626"/>
      <c r="GN37" s="626"/>
      <c r="GO37" s="626"/>
      <c r="GP37" s="626"/>
      <c r="GQ37" s="626"/>
      <c r="GR37" s="626"/>
      <c r="GS37" s="626"/>
      <c r="GT37" s="626"/>
      <c r="GU37" s="626"/>
      <c r="GV37" s="626"/>
      <c r="GW37" s="626"/>
      <c r="GX37" s="626"/>
      <c r="GY37" s="626"/>
      <c r="GZ37" s="626"/>
      <c r="HA37" s="626"/>
      <c r="HB37" s="626"/>
      <c r="HC37" s="626"/>
      <c r="HD37" s="626"/>
      <c r="HE37" s="626"/>
      <c r="HF37" s="626"/>
      <c r="HG37" s="626"/>
      <c r="HH37" s="626"/>
      <c r="HI37" s="626"/>
      <c r="HJ37" s="626"/>
      <c r="HK37" s="626"/>
      <c r="HL37" s="626"/>
      <c r="HM37" s="626"/>
      <c r="HN37" s="626"/>
      <c r="HO37" s="626"/>
      <c r="HP37" s="626"/>
      <c r="HQ37" s="626"/>
      <c r="HR37" s="626"/>
      <c r="HS37" s="626"/>
      <c r="HT37" s="626"/>
      <c r="HU37" s="626"/>
      <c r="HV37" s="626"/>
      <c r="HW37" s="626"/>
      <c r="HX37" s="626"/>
      <c r="HY37" s="626"/>
      <c r="HZ37" s="626"/>
      <c r="IA37" s="626"/>
      <c r="IB37" s="626"/>
    </row>
    <row r="38" spans="1:256" s="617" customFormat="1" ht="12" customHeight="1" x14ac:dyDescent="0.3">
      <c r="A38" s="683" t="s">
        <v>190</v>
      </c>
      <c r="B38" s="68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85"/>
      <c r="O38" s="685"/>
      <c r="P38" s="685"/>
      <c r="Q38" s="685"/>
      <c r="R38" s="685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84"/>
      <c r="AF38" s="684"/>
      <c r="AG38" s="624"/>
      <c r="AH38" s="625"/>
    </row>
    <row r="39" spans="1:256" s="690" customFormat="1" ht="12" customHeight="1" x14ac:dyDescent="0.2">
      <c r="A39" s="686" t="s">
        <v>191</v>
      </c>
      <c r="B39" s="687"/>
      <c r="C39" s="688"/>
      <c r="D39" s="688"/>
      <c r="E39" s="688"/>
      <c r="F39" s="688"/>
      <c r="G39" s="688"/>
      <c r="H39" s="688"/>
      <c r="I39" s="688"/>
      <c r="J39" s="688"/>
      <c r="K39" s="688"/>
      <c r="L39" s="688"/>
      <c r="M39" s="688"/>
      <c r="N39" s="688"/>
      <c r="O39" s="688"/>
      <c r="P39" s="688"/>
      <c r="Q39" s="688"/>
      <c r="R39" s="688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687"/>
      <c r="AF39" s="687"/>
      <c r="AG39" s="689"/>
    </row>
    <row r="40" spans="1:256" s="690" customFormat="1" ht="12" customHeight="1" x14ac:dyDescent="0.2">
      <c r="A40" s="688" t="s">
        <v>192</v>
      </c>
      <c r="B40" s="687"/>
      <c r="C40" s="688"/>
      <c r="D40" s="688"/>
      <c r="E40" s="688"/>
      <c r="F40" s="688"/>
      <c r="G40" s="688"/>
      <c r="H40" s="688"/>
      <c r="I40" s="688"/>
      <c r="J40" s="688"/>
      <c r="K40" s="688"/>
      <c r="L40" s="688"/>
      <c r="M40" s="688"/>
      <c r="N40" s="688"/>
      <c r="O40" s="688"/>
      <c r="P40" s="688"/>
      <c r="Q40" s="688"/>
      <c r="R40" s="688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687"/>
      <c r="AF40" s="687"/>
    </row>
    <row r="41" spans="1:256" s="629" customFormat="1" ht="12" customHeight="1" x14ac:dyDescent="0.25">
      <c r="A41" s="691"/>
      <c r="B41" s="692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692"/>
      <c r="AF41" s="692"/>
    </row>
    <row r="42" spans="1:256" s="654" customFormat="1" ht="12" customHeight="1" x14ac:dyDescent="0.25">
      <c r="A42" s="648" t="s">
        <v>210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0"/>
      <c r="AF42" s="661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  <c r="IV42" s="661"/>
    </row>
    <row r="43" spans="1:256" s="522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0"/>
      <c r="AF43" s="661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  <c r="IV43" s="661"/>
    </row>
    <row r="44" spans="1:256" s="522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0"/>
      <c r="AF44" s="661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  <c r="IV44" s="661"/>
    </row>
    <row r="46" spans="1:256" ht="12" customHeight="1" x14ac:dyDescent="0.25">
      <c r="A46" s="693"/>
      <c r="B46" s="694"/>
      <c r="C46" s="694"/>
      <c r="D46" s="694"/>
      <c r="E46" s="694"/>
      <c r="F46" s="694"/>
      <c r="G46" s="694"/>
      <c r="H46" s="694"/>
      <c r="I46" s="200"/>
      <c r="J46" s="694"/>
      <c r="K46" s="693"/>
      <c r="L46" s="694"/>
      <c r="M46" s="694"/>
      <c r="O46" s="693"/>
      <c r="P46" s="694"/>
      <c r="Q46" s="694"/>
      <c r="R46" s="694"/>
      <c r="S46" s="694"/>
      <c r="T46" s="694"/>
    </row>
    <row r="47" spans="1:256" s="695" customFormat="1" ht="12" customHeight="1" x14ac:dyDescent="0.25">
      <c r="A47" s="694"/>
      <c r="B47" s="694"/>
      <c r="C47" s="694"/>
      <c r="D47" s="694"/>
      <c r="E47" s="694"/>
      <c r="F47" s="694"/>
      <c r="G47" s="694"/>
      <c r="H47" s="694"/>
      <c r="I47" s="200"/>
      <c r="J47" s="694"/>
      <c r="K47" s="694"/>
      <c r="L47" s="694"/>
      <c r="M47" s="694"/>
      <c r="O47" s="694"/>
      <c r="P47" s="694"/>
      <c r="Q47" s="694"/>
      <c r="R47" s="694"/>
      <c r="S47" s="694"/>
      <c r="T47" s="694"/>
      <c r="AD47" s="678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696"/>
      <c r="AW47" s="696"/>
      <c r="AX47" s="696"/>
      <c r="AY47" s="696"/>
      <c r="AZ47" s="696"/>
      <c r="BA47" s="696"/>
      <c r="BB47" s="696"/>
      <c r="BC47" s="696"/>
      <c r="BD47" s="696"/>
      <c r="BE47" s="696"/>
      <c r="BF47" s="696"/>
      <c r="BG47" s="696"/>
      <c r="BH47" s="696"/>
      <c r="BI47" s="696"/>
      <c r="BJ47" s="696"/>
      <c r="BK47" s="696"/>
      <c r="BL47" s="696"/>
      <c r="BM47" s="696"/>
      <c r="BN47" s="696"/>
      <c r="BO47" s="696"/>
      <c r="BP47" s="696"/>
      <c r="BQ47" s="696"/>
      <c r="BR47" s="696"/>
      <c r="BS47" s="696"/>
      <c r="BT47" s="696"/>
      <c r="BU47" s="696"/>
      <c r="BV47" s="696"/>
      <c r="BW47" s="696"/>
      <c r="BX47" s="696"/>
      <c r="BY47" s="696"/>
      <c r="BZ47" s="696"/>
      <c r="CA47" s="696"/>
      <c r="CB47" s="696"/>
      <c r="CC47" s="696"/>
      <c r="CD47" s="696"/>
      <c r="CE47" s="696"/>
      <c r="CF47" s="696"/>
      <c r="CG47" s="696"/>
      <c r="CH47" s="696"/>
      <c r="CI47" s="696"/>
      <c r="CJ47" s="696"/>
      <c r="CK47" s="696"/>
      <c r="CL47" s="696"/>
      <c r="CM47" s="696"/>
      <c r="CN47" s="696"/>
      <c r="CO47" s="696"/>
      <c r="CP47" s="696"/>
      <c r="CQ47" s="696"/>
      <c r="CR47" s="696"/>
      <c r="CS47" s="696"/>
      <c r="CT47" s="696"/>
      <c r="CU47" s="696"/>
      <c r="CV47" s="696"/>
      <c r="CW47" s="696"/>
      <c r="CX47" s="696"/>
      <c r="CY47" s="696"/>
      <c r="CZ47" s="696"/>
      <c r="DA47" s="696"/>
      <c r="DB47" s="696"/>
      <c r="DC47" s="696"/>
      <c r="DD47" s="696"/>
      <c r="DE47" s="696"/>
      <c r="DF47" s="696"/>
      <c r="DG47" s="696"/>
      <c r="DH47" s="696"/>
      <c r="DI47" s="696"/>
      <c r="DJ47" s="696"/>
      <c r="DK47" s="696"/>
      <c r="DL47" s="696"/>
      <c r="DM47" s="696"/>
      <c r="DN47" s="696"/>
      <c r="DO47" s="696"/>
      <c r="DP47" s="696"/>
      <c r="DQ47" s="696"/>
      <c r="DR47" s="696"/>
      <c r="DS47" s="696"/>
      <c r="DT47" s="696"/>
      <c r="DU47" s="696"/>
      <c r="DV47" s="696"/>
      <c r="DW47" s="696"/>
      <c r="DX47" s="696"/>
      <c r="DY47" s="696"/>
      <c r="DZ47" s="696"/>
      <c r="EA47" s="696"/>
      <c r="EB47" s="696"/>
      <c r="EC47" s="696"/>
      <c r="ED47" s="696"/>
      <c r="EE47" s="696"/>
      <c r="EF47" s="696"/>
      <c r="EG47" s="696"/>
      <c r="EH47" s="696"/>
      <c r="EI47" s="696"/>
      <c r="EJ47" s="696"/>
      <c r="EK47" s="696"/>
      <c r="EL47" s="696"/>
      <c r="EM47" s="696"/>
      <c r="EN47" s="696"/>
      <c r="EO47" s="696"/>
      <c r="EP47" s="696"/>
      <c r="EQ47" s="696"/>
      <c r="ER47" s="696"/>
      <c r="ES47" s="696"/>
      <c r="ET47" s="696"/>
      <c r="EU47" s="696"/>
      <c r="EV47" s="696"/>
      <c r="EW47" s="696"/>
      <c r="EX47" s="696"/>
      <c r="EY47" s="696"/>
      <c r="EZ47" s="696"/>
      <c r="FA47" s="696"/>
      <c r="FB47" s="696"/>
      <c r="FC47" s="696"/>
      <c r="FD47" s="696"/>
      <c r="FE47" s="696"/>
      <c r="FF47" s="696"/>
      <c r="FG47" s="696"/>
      <c r="FH47" s="696"/>
      <c r="FI47" s="696"/>
      <c r="FJ47" s="696"/>
      <c r="FK47" s="696"/>
      <c r="FL47" s="696"/>
      <c r="FM47" s="696"/>
      <c r="FN47" s="696"/>
      <c r="FO47" s="696"/>
      <c r="FP47" s="696"/>
      <c r="FQ47" s="696"/>
      <c r="FR47" s="696"/>
      <c r="FS47" s="696"/>
      <c r="FT47" s="696"/>
      <c r="FU47" s="696"/>
      <c r="FV47" s="696"/>
      <c r="FW47" s="696"/>
      <c r="FX47" s="696"/>
      <c r="FY47" s="696"/>
      <c r="FZ47" s="696"/>
      <c r="GA47" s="696"/>
      <c r="GB47" s="696"/>
      <c r="GC47" s="696"/>
      <c r="GD47" s="696"/>
      <c r="GE47" s="696"/>
      <c r="GF47" s="696"/>
      <c r="GG47" s="696"/>
      <c r="GH47" s="696"/>
      <c r="GI47" s="696"/>
      <c r="GJ47" s="696"/>
      <c r="GK47" s="696"/>
      <c r="GL47" s="696"/>
      <c r="GM47" s="696"/>
      <c r="GN47" s="696"/>
      <c r="GO47" s="696"/>
      <c r="GP47" s="696"/>
      <c r="GQ47" s="696"/>
      <c r="GR47" s="696"/>
      <c r="GS47" s="696"/>
      <c r="GT47" s="696"/>
      <c r="GU47" s="696"/>
      <c r="GV47" s="696"/>
      <c r="GW47" s="696"/>
      <c r="GX47" s="696"/>
      <c r="GY47" s="696"/>
      <c r="GZ47" s="696"/>
      <c r="HA47" s="696"/>
      <c r="HB47" s="696"/>
      <c r="HC47" s="696"/>
      <c r="HD47" s="696"/>
      <c r="HE47" s="696"/>
      <c r="HF47" s="696"/>
      <c r="HG47" s="696"/>
      <c r="HH47" s="696"/>
      <c r="HI47" s="696"/>
      <c r="HJ47" s="696"/>
      <c r="HK47" s="696"/>
      <c r="HL47" s="696"/>
      <c r="HM47" s="696"/>
      <c r="HN47" s="696"/>
      <c r="HO47" s="696"/>
      <c r="HP47" s="696"/>
      <c r="HQ47" s="696"/>
      <c r="HR47" s="696"/>
      <c r="HS47" s="696"/>
      <c r="HT47" s="696"/>
      <c r="HU47" s="696"/>
      <c r="HV47" s="696"/>
      <c r="HW47" s="696"/>
      <c r="HX47" s="696"/>
      <c r="HY47" s="696"/>
      <c r="HZ47" s="696"/>
      <c r="IA47" s="696"/>
      <c r="IB47" s="696"/>
    </row>
    <row r="48" spans="1:256" s="695" customFormat="1" ht="12" customHeight="1" x14ac:dyDescent="0.25">
      <c r="A48" s="694"/>
      <c r="B48" s="694"/>
      <c r="C48" s="694"/>
      <c r="D48" s="694"/>
      <c r="E48" s="694"/>
      <c r="F48" s="694"/>
      <c r="G48" s="694"/>
      <c r="H48" s="694"/>
      <c r="I48" s="200"/>
      <c r="J48" s="694"/>
      <c r="K48" s="694"/>
      <c r="L48" s="694"/>
      <c r="M48" s="694"/>
      <c r="O48" s="694"/>
      <c r="P48" s="694"/>
      <c r="Q48" s="694"/>
      <c r="R48" s="694"/>
      <c r="S48" s="694"/>
      <c r="T48" s="694"/>
      <c r="AD48" s="678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696"/>
      <c r="AU48" s="696"/>
      <c r="AV48" s="696"/>
      <c r="AW48" s="696"/>
      <c r="AX48" s="696"/>
      <c r="AY48" s="696"/>
      <c r="AZ48" s="696"/>
      <c r="BA48" s="696"/>
      <c r="BB48" s="696"/>
      <c r="BC48" s="696"/>
      <c r="BD48" s="696"/>
      <c r="BE48" s="696"/>
      <c r="BF48" s="696"/>
      <c r="BG48" s="696"/>
      <c r="BH48" s="696"/>
      <c r="BI48" s="696"/>
      <c r="BJ48" s="696"/>
      <c r="BK48" s="696"/>
      <c r="BL48" s="696"/>
      <c r="BM48" s="696"/>
      <c r="BN48" s="696"/>
      <c r="BO48" s="696"/>
      <c r="BP48" s="696"/>
      <c r="BQ48" s="696"/>
      <c r="BR48" s="696"/>
      <c r="BS48" s="696"/>
      <c r="BT48" s="696"/>
      <c r="BU48" s="696"/>
      <c r="BV48" s="696"/>
      <c r="BW48" s="696"/>
      <c r="BX48" s="696"/>
      <c r="BY48" s="696"/>
      <c r="BZ48" s="696"/>
      <c r="CA48" s="696"/>
      <c r="CB48" s="696"/>
      <c r="CC48" s="696"/>
      <c r="CD48" s="696"/>
      <c r="CE48" s="696"/>
      <c r="CF48" s="696"/>
      <c r="CG48" s="696"/>
      <c r="CH48" s="696"/>
      <c r="CI48" s="696"/>
      <c r="CJ48" s="696"/>
      <c r="CK48" s="696"/>
      <c r="CL48" s="696"/>
      <c r="CM48" s="696"/>
      <c r="CN48" s="696"/>
      <c r="CO48" s="696"/>
      <c r="CP48" s="696"/>
      <c r="CQ48" s="696"/>
      <c r="CR48" s="696"/>
      <c r="CS48" s="696"/>
      <c r="CT48" s="696"/>
      <c r="CU48" s="696"/>
      <c r="CV48" s="696"/>
      <c r="CW48" s="696"/>
      <c r="CX48" s="696"/>
      <c r="CY48" s="696"/>
      <c r="CZ48" s="696"/>
      <c r="DA48" s="696"/>
      <c r="DB48" s="696"/>
      <c r="DC48" s="696"/>
      <c r="DD48" s="696"/>
      <c r="DE48" s="696"/>
      <c r="DF48" s="696"/>
      <c r="DG48" s="696"/>
      <c r="DH48" s="696"/>
      <c r="DI48" s="696"/>
      <c r="DJ48" s="696"/>
      <c r="DK48" s="696"/>
      <c r="DL48" s="696"/>
      <c r="DM48" s="696"/>
      <c r="DN48" s="696"/>
      <c r="DO48" s="696"/>
      <c r="DP48" s="696"/>
      <c r="DQ48" s="696"/>
      <c r="DR48" s="696"/>
      <c r="DS48" s="696"/>
      <c r="DT48" s="696"/>
      <c r="DU48" s="696"/>
      <c r="DV48" s="696"/>
      <c r="DW48" s="696"/>
      <c r="DX48" s="696"/>
      <c r="DY48" s="696"/>
      <c r="DZ48" s="696"/>
      <c r="EA48" s="696"/>
      <c r="EB48" s="696"/>
      <c r="EC48" s="696"/>
      <c r="ED48" s="696"/>
      <c r="EE48" s="696"/>
      <c r="EF48" s="696"/>
      <c r="EG48" s="696"/>
      <c r="EH48" s="696"/>
      <c r="EI48" s="696"/>
      <c r="EJ48" s="696"/>
      <c r="EK48" s="696"/>
      <c r="EL48" s="696"/>
      <c r="EM48" s="696"/>
      <c r="EN48" s="696"/>
      <c r="EO48" s="696"/>
      <c r="EP48" s="696"/>
      <c r="EQ48" s="696"/>
      <c r="ER48" s="696"/>
      <c r="ES48" s="696"/>
      <c r="ET48" s="696"/>
      <c r="EU48" s="696"/>
      <c r="EV48" s="696"/>
      <c r="EW48" s="696"/>
      <c r="EX48" s="696"/>
      <c r="EY48" s="696"/>
      <c r="EZ48" s="696"/>
      <c r="FA48" s="696"/>
      <c r="FB48" s="696"/>
      <c r="FC48" s="696"/>
      <c r="FD48" s="696"/>
      <c r="FE48" s="696"/>
      <c r="FF48" s="696"/>
      <c r="FG48" s="696"/>
      <c r="FH48" s="696"/>
      <c r="FI48" s="696"/>
      <c r="FJ48" s="696"/>
      <c r="FK48" s="696"/>
      <c r="FL48" s="696"/>
      <c r="FM48" s="696"/>
      <c r="FN48" s="696"/>
      <c r="FO48" s="696"/>
      <c r="FP48" s="696"/>
      <c r="FQ48" s="696"/>
      <c r="FR48" s="696"/>
      <c r="FS48" s="696"/>
      <c r="FT48" s="696"/>
      <c r="FU48" s="696"/>
      <c r="FV48" s="696"/>
      <c r="FW48" s="696"/>
      <c r="FX48" s="696"/>
      <c r="FY48" s="696"/>
      <c r="FZ48" s="696"/>
      <c r="GA48" s="696"/>
      <c r="GB48" s="696"/>
      <c r="GC48" s="696"/>
      <c r="GD48" s="696"/>
      <c r="GE48" s="696"/>
      <c r="GF48" s="696"/>
      <c r="GG48" s="696"/>
      <c r="GH48" s="696"/>
      <c r="GI48" s="696"/>
      <c r="GJ48" s="696"/>
      <c r="GK48" s="696"/>
      <c r="GL48" s="696"/>
      <c r="GM48" s="696"/>
      <c r="GN48" s="696"/>
      <c r="GO48" s="696"/>
      <c r="GP48" s="696"/>
      <c r="GQ48" s="696"/>
      <c r="GR48" s="696"/>
      <c r="GS48" s="696"/>
      <c r="GT48" s="696"/>
      <c r="GU48" s="696"/>
      <c r="GV48" s="696"/>
      <c r="GW48" s="696"/>
      <c r="GX48" s="696"/>
      <c r="GY48" s="696"/>
      <c r="GZ48" s="696"/>
      <c r="HA48" s="696"/>
      <c r="HB48" s="696"/>
      <c r="HC48" s="696"/>
      <c r="HD48" s="696"/>
      <c r="HE48" s="696"/>
      <c r="HF48" s="696"/>
      <c r="HG48" s="696"/>
      <c r="HH48" s="696"/>
      <c r="HI48" s="696"/>
      <c r="HJ48" s="696"/>
      <c r="HK48" s="696"/>
      <c r="HL48" s="696"/>
      <c r="HM48" s="696"/>
      <c r="HN48" s="696"/>
      <c r="HO48" s="696"/>
      <c r="HP48" s="696"/>
      <c r="HQ48" s="696"/>
      <c r="HR48" s="696"/>
      <c r="HS48" s="696"/>
      <c r="HT48" s="696"/>
      <c r="HU48" s="696"/>
      <c r="HV48" s="696"/>
      <c r="HW48" s="696"/>
      <c r="HX48" s="696"/>
      <c r="HY48" s="696"/>
      <c r="HZ48" s="696"/>
      <c r="IA48" s="696"/>
      <c r="IB48" s="696"/>
    </row>
    <row r="49" spans="1:236" s="695" customFormat="1" ht="12" customHeight="1" x14ac:dyDescent="0.25">
      <c r="A49" s="693"/>
      <c r="B49" s="694"/>
      <c r="C49" s="694"/>
      <c r="D49" s="694"/>
      <c r="E49" s="693"/>
      <c r="F49" s="694"/>
      <c r="G49" s="694"/>
      <c r="H49" s="693"/>
      <c r="I49" s="200"/>
      <c r="J49" s="694"/>
      <c r="K49" s="693"/>
      <c r="L49" s="694"/>
      <c r="M49" s="694"/>
      <c r="O49" s="693"/>
      <c r="P49" s="694"/>
      <c r="Q49" s="694"/>
      <c r="R49" s="693"/>
      <c r="S49" s="694"/>
      <c r="T49" s="694"/>
      <c r="AD49" s="678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696"/>
      <c r="AU49" s="696"/>
      <c r="AV49" s="696"/>
      <c r="AW49" s="696"/>
      <c r="AX49" s="696"/>
      <c r="AY49" s="696"/>
      <c r="AZ49" s="696"/>
      <c r="BA49" s="696"/>
      <c r="BB49" s="696"/>
      <c r="BC49" s="696"/>
      <c r="BD49" s="696"/>
      <c r="BE49" s="696"/>
      <c r="BF49" s="696"/>
      <c r="BG49" s="696"/>
      <c r="BH49" s="696"/>
      <c r="BI49" s="696"/>
      <c r="BJ49" s="696"/>
      <c r="BK49" s="696"/>
      <c r="BL49" s="696"/>
      <c r="BM49" s="696"/>
      <c r="BN49" s="696"/>
      <c r="BO49" s="696"/>
      <c r="BP49" s="696"/>
      <c r="BQ49" s="696"/>
      <c r="BR49" s="696"/>
      <c r="BS49" s="696"/>
      <c r="BT49" s="696"/>
      <c r="BU49" s="696"/>
      <c r="BV49" s="696"/>
      <c r="BW49" s="696"/>
      <c r="BX49" s="696"/>
      <c r="BY49" s="696"/>
      <c r="BZ49" s="696"/>
      <c r="CA49" s="696"/>
      <c r="CB49" s="696"/>
      <c r="CC49" s="696"/>
      <c r="CD49" s="696"/>
      <c r="CE49" s="696"/>
      <c r="CF49" s="696"/>
      <c r="CG49" s="696"/>
      <c r="CH49" s="696"/>
      <c r="CI49" s="696"/>
      <c r="CJ49" s="696"/>
      <c r="CK49" s="696"/>
      <c r="CL49" s="696"/>
      <c r="CM49" s="696"/>
      <c r="CN49" s="696"/>
      <c r="CO49" s="696"/>
      <c r="CP49" s="696"/>
      <c r="CQ49" s="696"/>
      <c r="CR49" s="696"/>
      <c r="CS49" s="696"/>
      <c r="CT49" s="696"/>
      <c r="CU49" s="696"/>
      <c r="CV49" s="696"/>
      <c r="CW49" s="696"/>
      <c r="CX49" s="696"/>
      <c r="CY49" s="696"/>
      <c r="CZ49" s="696"/>
      <c r="DA49" s="696"/>
      <c r="DB49" s="696"/>
      <c r="DC49" s="696"/>
      <c r="DD49" s="696"/>
      <c r="DE49" s="696"/>
      <c r="DF49" s="696"/>
      <c r="DG49" s="696"/>
      <c r="DH49" s="696"/>
      <c r="DI49" s="696"/>
      <c r="DJ49" s="696"/>
      <c r="DK49" s="696"/>
      <c r="DL49" s="696"/>
      <c r="DM49" s="696"/>
      <c r="DN49" s="696"/>
      <c r="DO49" s="696"/>
      <c r="DP49" s="696"/>
      <c r="DQ49" s="696"/>
      <c r="DR49" s="696"/>
      <c r="DS49" s="696"/>
      <c r="DT49" s="696"/>
      <c r="DU49" s="696"/>
      <c r="DV49" s="696"/>
      <c r="DW49" s="696"/>
      <c r="DX49" s="696"/>
      <c r="DY49" s="696"/>
      <c r="DZ49" s="696"/>
      <c r="EA49" s="696"/>
      <c r="EB49" s="696"/>
      <c r="EC49" s="696"/>
      <c r="ED49" s="696"/>
      <c r="EE49" s="696"/>
      <c r="EF49" s="696"/>
      <c r="EG49" s="696"/>
      <c r="EH49" s="696"/>
      <c r="EI49" s="696"/>
      <c r="EJ49" s="696"/>
      <c r="EK49" s="696"/>
      <c r="EL49" s="696"/>
      <c r="EM49" s="696"/>
      <c r="EN49" s="696"/>
      <c r="EO49" s="696"/>
      <c r="EP49" s="696"/>
      <c r="EQ49" s="696"/>
      <c r="ER49" s="696"/>
      <c r="ES49" s="696"/>
      <c r="ET49" s="696"/>
      <c r="EU49" s="696"/>
      <c r="EV49" s="696"/>
      <c r="EW49" s="696"/>
      <c r="EX49" s="696"/>
      <c r="EY49" s="696"/>
      <c r="EZ49" s="696"/>
      <c r="FA49" s="696"/>
      <c r="FB49" s="696"/>
      <c r="FC49" s="696"/>
      <c r="FD49" s="696"/>
      <c r="FE49" s="696"/>
      <c r="FF49" s="696"/>
      <c r="FG49" s="696"/>
      <c r="FH49" s="696"/>
      <c r="FI49" s="696"/>
      <c r="FJ49" s="696"/>
      <c r="FK49" s="696"/>
      <c r="FL49" s="696"/>
      <c r="FM49" s="696"/>
      <c r="FN49" s="696"/>
      <c r="FO49" s="696"/>
      <c r="FP49" s="696"/>
      <c r="FQ49" s="696"/>
      <c r="FR49" s="696"/>
      <c r="FS49" s="696"/>
      <c r="FT49" s="696"/>
      <c r="FU49" s="696"/>
      <c r="FV49" s="696"/>
      <c r="FW49" s="696"/>
      <c r="FX49" s="696"/>
      <c r="FY49" s="696"/>
      <c r="FZ49" s="696"/>
      <c r="GA49" s="696"/>
      <c r="GB49" s="696"/>
      <c r="GC49" s="696"/>
      <c r="GD49" s="696"/>
      <c r="GE49" s="696"/>
      <c r="GF49" s="696"/>
      <c r="GG49" s="696"/>
      <c r="GH49" s="696"/>
      <c r="GI49" s="696"/>
      <c r="GJ49" s="696"/>
      <c r="GK49" s="696"/>
      <c r="GL49" s="696"/>
      <c r="GM49" s="696"/>
      <c r="GN49" s="696"/>
      <c r="GO49" s="696"/>
      <c r="GP49" s="696"/>
      <c r="GQ49" s="696"/>
      <c r="GR49" s="696"/>
      <c r="GS49" s="696"/>
      <c r="GT49" s="696"/>
      <c r="GU49" s="696"/>
      <c r="GV49" s="696"/>
      <c r="GW49" s="696"/>
      <c r="GX49" s="696"/>
      <c r="GY49" s="696"/>
      <c r="GZ49" s="696"/>
      <c r="HA49" s="696"/>
      <c r="HB49" s="696"/>
      <c r="HC49" s="696"/>
      <c r="HD49" s="696"/>
      <c r="HE49" s="696"/>
      <c r="HF49" s="696"/>
      <c r="HG49" s="696"/>
      <c r="HH49" s="696"/>
      <c r="HI49" s="696"/>
      <c r="HJ49" s="696"/>
      <c r="HK49" s="696"/>
      <c r="HL49" s="696"/>
      <c r="HM49" s="696"/>
      <c r="HN49" s="696"/>
      <c r="HO49" s="696"/>
      <c r="HP49" s="696"/>
      <c r="HQ49" s="696"/>
      <c r="HR49" s="696"/>
      <c r="HS49" s="696"/>
      <c r="HT49" s="696"/>
      <c r="HU49" s="696"/>
      <c r="HV49" s="696"/>
      <c r="HW49" s="696"/>
      <c r="HX49" s="696"/>
      <c r="HY49" s="696"/>
      <c r="HZ49" s="696"/>
      <c r="IA49" s="696"/>
      <c r="IB49" s="696"/>
    </row>
    <row r="50" spans="1:236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T50" s="694"/>
      <c r="AD50" s="678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  <c r="IB50" s="696"/>
    </row>
    <row r="51" spans="1:236" s="695" customFormat="1" ht="12" customHeight="1" x14ac:dyDescent="0.25">
      <c r="A51" s="697"/>
      <c r="B51" s="698"/>
      <c r="C51" s="698"/>
      <c r="D51" s="694"/>
      <c r="E51" s="694"/>
      <c r="F51" s="698"/>
      <c r="G51" s="694"/>
      <c r="H51" s="694"/>
      <c r="I51" s="200"/>
      <c r="J51" s="694"/>
      <c r="K51" s="697"/>
      <c r="L51" s="698"/>
      <c r="M51" s="698"/>
      <c r="O51" s="697"/>
      <c r="P51" s="698"/>
      <c r="Q51" s="694"/>
      <c r="R51" s="694"/>
      <c r="S51" s="698"/>
      <c r="T51" s="694"/>
      <c r="AD51" s="678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  <c r="IB51" s="696"/>
    </row>
    <row r="52" spans="1:236" s="695" customFormat="1" ht="12" customHeight="1" x14ac:dyDescent="0.25">
      <c r="A52" s="697"/>
      <c r="B52" s="698"/>
      <c r="C52" s="698"/>
      <c r="D52" s="694"/>
      <c r="E52" s="694"/>
      <c r="F52" s="698"/>
      <c r="G52" s="694"/>
      <c r="H52" s="694"/>
      <c r="I52" s="200"/>
      <c r="J52" s="694"/>
      <c r="K52" s="697"/>
      <c r="L52" s="698"/>
      <c r="M52" s="698"/>
      <c r="O52" s="697"/>
      <c r="P52" s="698"/>
      <c r="Q52" s="694"/>
      <c r="R52" s="694"/>
      <c r="S52" s="698"/>
      <c r="T52" s="694"/>
      <c r="AD52" s="678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  <c r="IB52" s="696"/>
    </row>
    <row r="53" spans="1:236" s="695" customFormat="1" ht="12" customHeight="1" x14ac:dyDescent="0.25">
      <c r="A53" s="697"/>
      <c r="B53" s="698"/>
      <c r="C53" s="698"/>
      <c r="D53" s="694"/>
      <c r="E53" s="694"/>
      <c r="F53" s="698"/>
      <c r="G53" s="694"/>
      <c r="H53" s="694"/>
      <c r="I53" s="200"/>
      <c r="J53" s="694"/>
      <c r="K53" s="697"/>
      <c r="L53" s="698"/>
      <c r="M53" s="698"/>
      <c r="O53" s="697"/>
      <c r="P53" s="698"/>
      <c r="Q53" s="694"/>
      <c r="R53" s="694"/>
      <c r="S53" s="698"/>
      <c r="T53" s="694"/>
      <c r="AD53" s="678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  <c r="IB53" s="696"/>
    </row>
    <row r="54" spans="1:236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4"/>
      <c r="S54" s="698"/>
      <c r="T54" s="694"/>
      <c r="AD54" s="678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  <c r="IB54" s="696"/>
    </row>
    <row r="55" spans="1:236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4"/>
      <c r="S55" s="698"/>
      <c r="T55" s="694"/>
      <c r="AD55" s="678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  <c r="IB55" s="696"/>
    </row>
    <row r="56" spans="1:236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4"/>
      <c r="S56" s="698"/>
      <c r="T56" s="694"/>
      <c r="AD56" s="678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  <c r="IB56" s="696"/>
    </row>
    <row r="57" spans="1:236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4"/>
      <c r="S57" s="698"/>
      <c r="T57" s="694"/>
      <c r="AD57" s="678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  <c r="IB57" s="696"/>
    </row>
    <row r="58" spans="1:236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4"/>
      <c r="S58" s="698"/>
      <c r="T58" s="694"/>
      <c r="AD58" s="678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  <c r="IB58" s="696"/>
    </row>
    <row r="59" spans="1:236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4"/>
      <c r="S59" s="698"/>
      <c r="T59" s="694"/>
      <c r="AD59" s="678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  <c r="IB59" s="696"/>
    </row>
    <row r="60" spans="1:236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4"/>
      <c r="S60" s="698"/>
      <c r="T60" s="694"/>
      <c r="AD60" s="678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  <c r="IB60" s="696"/>
    </row>
    <row r="61" spans="1:236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4"/>
      <c r="S61" s="698"/>
      <c r="T61" s="694"/>
      <c r="AD61" s="678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  <c r="IB61" s="696"/>
    </row>
    <row r="62" spans="1:236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4"/>
      <c r="S62" s="698"/>
      <c r="T62" s="694"/>
      <c r="AD62" s="678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  <c r="IB62" s="696"/>
    </row>
    <row r="63" spans="1:236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4"/>
      <c r="S63" s="698"/>
      <c r="T63" s="694"/>
      <c r="AD63" s="678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  <c r="IB63" s="696"/>
    </row>
    <row r="64" spans="1:236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4"/>
      <c r="S64" s="698"/>
      <c r="T64" s="694"/>
      <c r="AD64" s="678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  <c r="IB64" s="696"/>
    </row>
    <row r="65" spans="1:236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697"/>
      <c r="J65" s="694"/>
      <c r="K65" s="697"/>
      <c r="L65" s="698"/>
      <c r="M65" s="698"/>
      <c r="O65" s="697"/>
      <c r="P65" s="698"/>
      <c r="Q65" s="694"/>
      <c r="R65" s="694"/>
      <c r="S65" s="698"/>
      <c r="T65" s="694"/>
      <c r="AD65" s="678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  <c r="IB65" s="696"/>
    </row>
    <row r="66" spans="1:236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697"/>
      <c r="J66" s="694"/>
      <c r="K66" s="697"/>
      <c r="L66" s="698"/>
      <c r="M66" s="698"/>
      <c r="O66" s="697"/>
      <c r="P66" s="698"/>
      <c r="Q66" s="694"/>
      <c r="R66" s="694"/>
      <c r="S66" s="698"/>
      <c r="T66" s="694"/>
      <c r="AD66" s="678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  <c r="IB66" s="696"/>
    </row>
    <row r="67" spans="1:236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697"/>
      <c r="J67" s="694"/>
      <c r="K67" s="697"/>
      <c r="L67" s="698"/>
      <c r="M67" s="698"/>
      <c r="O67" s="697"/>
      <c r="P67" s="698"/>
      <c r="Q67" s="694"/>
      <c r="R67" s="694"/>
      <c r="S67" s="698"/>
      <c r="T67" s="694"/>
      <c r="AD67" s="678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  <c r="IB67" s="696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16" sqref="A16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660" customWidth="1"/>
    <col min="31" max="31" width="6.54296875" style="521" customWidth="1"/>
    <col min="32" max="32" width="5.54296875" style="521" customWidth="1"/>
    <col min="33" max="16384" width="8.54296875" style="522"/>
  </cols>
  <sheetData>
    <row r="1" spans="1:256" s="654" customFormat="1" ht="30.75" customHeight="1" x14ac:dyDescent="0.3">
      <c r="A1" s="659"/>
      <c r="B1" s="659"/>
      <c r="C1" s="659"/>
      <c r="D1" s="659"/>
      <c r="E1" s="344"/>
      <c r="F1" s="191"/>
      <c r="G1" s="191"/>
      <c r="H1" s="287"/>
      <c r="I1" s="191"/>
      <c r="J1" s="659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60"/>
      <c r="AF1" s="660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R1" s="661"/>
      <c r="AS1" s="661"/>
      <c r="AT1" s="661"/>
      <c r="AU1" s="661"/>
      <c r="AV1" s="661"/>
      <c r="AW1" s="661"/>
      <c r="AX1" s="661"/>
      <c r="AY1" s="661"/>
      <c r="AZ1" s="661"/>
      <c r="BA1" s="661"/>
      <c r="BB1" s="661"/>
      <c r="BC1" s="661"/>
      <c r="BD1" s="661"/>
      <c r="BE1" s="661"/>
      <c r="BF1" s="661"/>
      <c r="BG1" s="661"/>
      <c r="BH1" s="661"/>
      <c r="BI1" s="661"/>
      <c r="BJ1" s="661"/>
      <c r="BK1" s="661"/>
      <c r="BL1" s="661"/>
      <c r="BM1" s="661"/>
      <c r="BN1" s="661"/>
      <c r="BO1" s="661"/>
      <c r="BP1" s="661"/>
      <c r="BQ1" s="661"/>
      <c r="BR1" s="661"/>
      <c r="BS1" s="661"/>
      <c r="BT1" s="661"/>
      <c r="BU1" s="661"/>
      <c r="BV1" s="661"/>
      <c r="BW1" s="661"/>
      <c r="BX1" s="661"/>
      <c r="BY1" s="661"/>
      <c r="BZ1" s="661"/>
      <c r="CA1" s="661"/>
      <c r="CB1" s="661"/>
      <c r="CC1" s="661"/>
      <c r="CD1" s="661"/>
      <c r="CE1" s="661"/>
      <c r="CF1" s="661"/>
      <c r="CG1" s="661"/>
      <c r="CH1" s="661"/>
      <c r="CI1" s="661"/>
      <c r="CJ1" s="661"/>
      <c r="CK1" s="661"/>
      <c r="CL1" s="661"/>
      <c r="CM1" s="661"/>
      <c r="CN1" s="661"/>
      <c r="CO1" s="661"/>
      <c r="CP1" s="661"/>
      <c r="CQ1" s="661"/>
      <c r="CR1" s="661"/>
      <c r="CS1" s="661"/>
      <c r="CT1" s="661"/>
      <c r="CU1" s="661"/>
      <c r="CV1" s="661"/>
      <c r="CW1" s="661"/>
      <c r="CX1" s="661"/>
      <c r="CY1" s="661"/>
      <c r="CZ1" s="661"/>
      <c r="DA1" s="661"/>
      <c r="DB1" s="661"/>
      <c r="DC1" s="661"/>
      <c r="DD1" s="661"/>
      <c r="DE1" s="661"/>
      <c r="DF1" s="661"/>
      <c r="DG1" s="661"/>
      <c r="DH1" s="661"/>
      <c r="DI1" s="661"/>
      <c r="DJ1" s="661"/>
      <c r="DK1" s="661"/>
      <c r="DL1" s="661"/>
      <c r="DM1" s="661"/>
      <c r="DN1" s="661"/>
      <c r="DO1" s="661"/>
      <c r="DP1" s="661"/>
      <c r="DQ1" s="661"/>
      <c r="DR1" s="661"/>
      <c r="DS1" s="661"/>
      <c r="DT1" s="661"/>
      <c r="DU1" s="661"/>
      <c r="DV1" s="661"/>
      <c r="DW1" s="661"/>
      <c r="DX1" s="661"/>
      <c r="DY1" s="661"/>
      <c r="DZ1" s="661"/>
      <c r="EA1" s="661"/>
      <c r="EB1" s="661"/>
      <c r="EC1" s="661"/>
      <c r="ED1" s="661"/>
      <c r="EE1" s="661"/>
      <c r="EF1" s="661"/>
      <c r="EG1" s="661"/>
      <c r="EH1" s="661"/>
      <c r="EI1" s="661"/>
      <c r="EJ1" s="661"/>
      <c r="EK1" s="661"/>
      <c r="EL1" s="661"/>
      <c r="EM1" s="661"/>
      <c r="EN1" s="661"/>
      <c r="EO1" s="661"/>
      <c r="EP1" s="661"/>
      <c r="EQ1" s="661"/>
      <c r="ER1" s="661"/>
      <c r="ES1" s="661"/>
      <c r="ET1" s="661"/>
      <c r="EU1" s="661"/>
      <c r="EV1" s="661"/>
      <c r="EW1" s="661"/>
      <c r="EX1" s="661"/>
      <c r="EY1" s="661"/>
      <c r="EZ1" s="661"/>
      <c r="FA1" s="661"/>
      <c r="FB1" s="661"/>
      <c r="FC1" s="661"/>
      <c r="FD1" s="661"/>
      <c r="FE1" s="661"/>
      <c r="FF1" s="661"/>
      <c r="FG1" s="661"/>
      <c r="FH1" s="661"/>
      <c r="FI1" s="661"/>
      <c r="FJ1" s="661"/>
      <c r="FK1" s="661"/>
      <c r="FL1" s="661"/>
      <c r="FM1" s="661"/>
      <c r="FN1" s="661"/>
      <c r="FO1" s="661"/>
      <c r="FP1" s="661"/>
      <c r="FQ1" s="661"/>
      <c r="FR1" s="661"/>
      <c r="FS1" s="661"/>
      <c r="FT1" s="661"/>
      <c r="FU1" s="661"/>
      <c r="FV1" s="661"/>
      <c r="FW1" s="661"/>
      <c r="FX1" s="661"/>
      <c r="FY1" s="661"/>
      <c r="FZ1" s="661"/>
      <c r="GA1" s="661"/>
      <c r="GB1" s="661"/>
      <c r="GC1" s="661"/>
      <c r="GD1" s="661"/>
      <c r="GE1" s="661"/>
      <c r="GF1" s="661"/>
      <c r="GG1" s="661"/>
      <c r="GH1" s="661"/>
      <c r="GI1" s="661"/>
      <c r="GJ1" s="661"/>
      <c r="GK1" s="661"/>
      <c r="GL1" s="661"/>
      <c r="GM1" s="661"/>
      <c r="GN1" s="661"/>
      <c r="GO1" s="661"/>
      <c r="GP1" s="661"/>
      <c r="GQ1" s="661"/>
      <c r="GR1" s="661"/>
      <c r="GS1" s="661"/>
      <c r="GT1" s="661"/>
      <c r="GU1" s="661"/>
      <c r="GV1" s="661"/>
      <c r="GW1" s="661"/>
      <c r="GX1" s="661"/>
      <c r="GY1" s="661"/>
      <c r="GZ1" s="661"/>
      <c r="HA1" s="661"/>
      <c r="HB1" s="661"/>
      <c r="HC1" s="661"/>
      <c r="HD1" s="661"/>
      <c r="HE1" s="661"/>
      <c r="HF1" s="661"/>
      <c r="HG1" s="661"/>
      <c r="HH1" s="661"/>
      <c r="HI1" s="661"/>
      <c r="HJ1" s="661"/>
      <c r="HK1" s="661"/>
      <c r="HL1" s="661"/>
      <c r="HM1" s="661"/>
      <c r="HN1" s="661"/>
      <c r="HO1" s="661"/>
      <c r="HP1" s="661"/>
      <c r="HQ1" s="661"/>
      <c r="HR1" s="661"/>
      <c r="HS1" s="661"/>
      <c r="HT1" s="661"/>
      <c r="HU1" s="661"/>
      <c r="HV1" s="661"/>
      <c r="HW1" s="661"/>
      <c r="HX1" s="661"/>
      <c r="HY1" s="661"/>
      <c r="HZ1" s="661"/>
      <c r="IA1" s="661"/>
      <c r="IB1" s="661"/>
      <c r="IC1" s="661"/>
      <c r="ID1" s="661"/>
      <c r="IE1" s="661"/>
      <c r="IF1" s="661"/>
      <c r="IG1" s="661"/>
      <c r="IH1" s="661"/>
      <c r="II1" s="661"/>
      <c r="IJ1" s="661"/>
      <c r="IK1" s="661"/>
      <c r="IL1" s="661"/>
      <c r="IM1" s="661"/>
      <c r="IN1" s="661"/>
      <c r="IO1" s="661"/>
      <c r="IP1" s="661"/>
      <c r="IQ1" s="661"/>
      <c r="IR1" s="661"/>
      <c r="IS1" s="661"/>
      <c r="IT1" s="661"/>
      <c r="IU1" s="661"/>
      <c r="IV1" s="661"/>
    </row>
    <row r="2" spans="1:256" s="654" customFormat="1" ht="26.25" customHeight="1" x14ac:dyDescent="0.45">
      <c r="A2" s="659"/>
      <c r="B2" s="659"/>
      <c r="C2" s="659"/>
      <c r="D2" s="659"/>
      <c r="E2" s="478"/>
      <c r="F2" s="479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60"/>
      <c r="AF2" s="660"/>
      <c r="AG2" s="661"/>
      <c r="AH2" s="661"/>
      <c r="AI2" s="661"/>
      <c r="AJ2" s="661"/>
      <c r="AK2" s="661"/>
      <c r="AL2" s="661"/>
      <c r="AM2" s="661"/>
      <c r="AN2" s="661"/>
      <c r="AO2" s="661"/>
      <c r="AP2" s="661"/>
      <c r="AQ2" s="661"/>
      <c r="AR2" s="661"/>
      <c r="AS2" s="661"/>
      <c r="AT2" s="661"/>
      <c r="AU2" s="661"/>
      <c r="AV2" s="661"/>
      <c r="AW2" s="661"/>
      <c r="AX2" s="661"/>
      <c r="AY2" s="661"/>
      <c r="AZ2" s="661"/>
      <c r="BA2" s="661"/>
      <c r="BB2" s="661"/>
      <c r="BC2" s="661"/>
      <c r="BD2" s="661"/>
      <c r="BE2" s="661"/>
      <c r="BF2" s="661"/>
      <c r="BG2" s="661"/>
      <c r="BH2" s="661"/>
      <c r="BI2" s="661"/>
      <c r="BJ2" s="661"/>
      <c r="BK2" s="661"/>
      <c r="BL2" s="661"/>
      <c r="BM2" s="661"/>
      <c r="BN2" s="661"/>
      <c r="BO2" s="661"/>
      <c r="BP2" s="661"/>
      <c r="BQ2" s="661"/>
      <c r="BR2" s="661"/>
      <c r="BS2" s="661"/>
      <c r="BT2" s="661"/>
      <c r="BU2" s="661"/>
      <c r="BV2" s="661"/>
      <c r="BW2" s="661"/>
      <c r="BX2" s="661"/>
      <c r="BY2" s="661"/>
      <c r="BZ2" s="661"/>
      <c r="CA2" s="661"/>
      <c r="CB2" s="661"/>
      <c r="CC2" s="661"/>
      <c r="CD2" s="661"/>
      <c r="CE2" s="661"/>
      <c r="CF2" s="661"/>
      <c r="CG2" s="661"/>
      <c r="CH2" s="661"/>
      <c r="CI2" s="661"/>
      <c r="CJ2" s="661"/>
      <c r="CK2" s="661"/>
      <c r="CL2" s="661"/>
      <c r="CM2" s="661"/>
      <c r="CN2" s="661"/>
      <c r="CO2" s="661"/>
      <c r="CP2" s="661"/>
      <c r="CQ2" s="661"/>
      <c r="CR2" s="661"/>
      <c r="CS2" s="661"/>
      <c r="CT2" s="661"/>
      <c r="CU2" s="661"/>
      <c r="CV2" s="661"/>
      <c r="CW2" s="661"/>
      <c r="CX2" s="661"/>
      <c r="CY2" s="661"/>
      <c r="CZ2" s="661"/>
      <c r="DA2" s="661"/>
      <c r="DB2" s="661"/>
      <c r="DC2" s="661"/>
      <c r="DD2" s="661"/>
      <c r="DE2" s="661"/>
      <c r="DF2" s="661"/>
      <c r="DG2" s="661"/>
      <c r="DH2" s="661"/>
      <c r="DI2" s="661"/>
      <c r="DJ2" s="661"/>
      <c r="DK2" s="661"/>
      <c r="DL2" s="661"/>
      <c r="DM2" s="661"/>
      <c r="DN2" s="661"/>
      <c r="DO2" s="661"/>
      <c r="DP2" s="661"/>
      <c r="DQ2" s="661"/>
      <c r="DR2" s="661"/>
      <c r="DS2" s="661"/>
      <c r="DT2" s="661"/>
      <c r="DU2" s="661"/>
      <c r="DV2" s="661"/>
      <c r="DW2" s="661"/>
      <c r="DX2" s="661"/>
      <c r="DY2" s="661"/>
      <c r="DZ2" s="661"/>
      <c r="EA2" s="661"/>
      <c r="EB2" s="661"/>
      <c r="EC2" s="661"/>
      <c r="ED2" s="661"/>
      <c r="EE2" s="661"/>
      <c r="EF2" s="661"/>
      <c r="EG2" s="661"/>
      <c r="EH2" s="661"/>
      <c r="EI2" s="661"/>
      <c r="EJ2" s="661"/>
      <c r="EK2" s="661"/>
      <c r="EL2" s="661"/>
      <c r="EM2" s="661"/>
      <c r="EN2" s="661"/>
      <c r="EO2" s="661"/>
      <c r="EP2" s="661"/>
      <c r="EQ2" s="661"/>
      <c r="ER2" s="661"/>
      <c r="ES2" s="661"/>
      <c r="ET2" s="661"/>
      <c r="EU2" s="661"/>
      <c r="EV2" s="661"/>
      <c r="EW2" s="661"/>
      <c r="EX2" s="661"/>
      <c r="EY2" s="661"/>
      <c r="EZ2" s="661"/>
      <c r="FA2" s="661"/>
      <c r="FB2" s="661"/>
      <c r="FC2" s="661"/>
      <c r="FD2" s="661"/>
      <c r="FE2" s="661"/>
      <c r="FF2" s="661"/>
      <c r="FG2" s="661"/>
      <c r="FH2" s="661"/>
      <c r="FI2" s="661"/>
      <c r="FJ2" s="661"/>
      <c r="FK2" s="661"/>
      <c r="FL2" s="661"/>
      <c r="FM2" s="661"/>
      <c r="FN2" s="661"/>
      <c r="FO2" s="661"/>
      <c r="FP2" s="661"/>
      <c r="FQ2" s="661"/>
      <c r="FR2" s="661"/>
      <c r="FS2" s="661"/>
      <c r="FT2" s="661"/>
      <c r="FU2" s="661"/>
      <c r="FV2" s="661"/>
      <c r="FW2" s="661"/>
      <c r="FX2" s="661"/>
      <c r="FY2" s="661"/>
      <c r="FZ2" s="661"/>
      <c r="GA2" s="661"/>
      <c r="GB2" s="661"/>
      <c r="GC2" s="661"/>
      <c r="GD2" s="661"/>
      <c r="GE2" s="661"/>
      <c r="GF2" s="661"/>
      <c r="GG2" s="661"/>
      <c r="GH2" s="661"/>
      <c r="GI2" s="661"/>
      <c r="GJ2" s="661"/>
      <c r="GK2" s="661"/>
      <c r="GL2" s="661"/>
      <c r="GM2" s="661"/>
      <c r="GN2" s="661"/>
      <c r="GO2" s="661"/>
      <c r="GP2" s="661"/>
      <c r="GQ2" s="661"/>
      <c r="GR2" s="661"/>
      <c r="GS2" s="661"/>
      <c r="GT2" s="661"/>
      <c r="GU2" s="661"/>
      <c r="GV2" s="661"/>
      <c r="GW2" s="661"/>
      <c r="GX2" s="661"/>
      <c r="GY2" s="661"/>
      <c r="GZ2" s="661"/>
      <c r="HA2" s="661"/>
      <c r="HB2" s="661"/>
      <c r="HC2" s="661"/>
      <c r="HD2" s="661"/>
      <c r="HE2" s="661"/>
      <c r="HF2" s="661"/>
      <c r="HG2" s="661"/>
      <c r="HH2" s="661"/>
      <c r="HI2" s="661"/>
      <c r="HJ2" s="661"/>
      <c r="HK2" s="661"/>
      <c r="HL2" s="661"/>
      <c r="HM2" s="661"/>
      <c r="HN2" s="661"/>
      <c r="HO2" s="661"/>
      <c r="HP2" s="661"/>
      <c r="HQ2" s="661"/>
      <c r="HR2" s="661"/>
      <c r="HS2" s="661"/>
      <c r="HT2" s="661"/>
      <c r="HU2" s="661"/>
      <c r="HV2" s="661"/>
      <c r="HW2" s="661"/>
      <c r="HX2" s="661"/>
      <c r="HY2" s="661"/>
      <c r="HZ2" s="661"/>
      <c r="IA2" s="661"/>
      <c r="IB2" s="661"/>
      <c r="IC2" s="661"/>
      <c r="ID2" s="661"/>
      <c r="IE2" s="661"/>
      <c r="IF2" s="661"/>
      <c r="IG2" s="661"/>
      <c r="IH2" s="661"/>
      <c r="II2" s="661"/>
      <c r="IJ2" s="661"/>
      <c r="IK2" s="661"/>
      <c r="IL2" s="661"/>
      <c r="IM2" s="661"/>
      <c r="IN2" s="661"/>
      <c r="IO2" s="661"/>
      <c r="IP2" s="661"/>
      <c r="IQ2" s="661"/>
      <c r="IR2" s="661"/>
      <c r="IS2" s="661"/>
      <c r="IT2" s="661"/>
      <c r="IU2" s="661"/>
      <c r="IV2" s="661"/>
    </row>
    <row r="3" spans="1:256" s="654" customFormat="1" ht="12" customHeight="1" x14ac:dyDescent="0.3">
      <c r="A3" s="659"/>
      <c r="B3" s="659"/>
      <c r="C3" s="659"/>
      <c r="D3" s="659"/>
      <c r="E3" s="659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43538</v>
      </c>
      <c r="AF3" s="541"/>
      <c r="AG3" s="661"/>
      <c r="AH3" s="661"/>
      <c r="AI3" s="661"/>
      <c r="AJ3" s="661"/>
      <c r="AK3" s="661"/>
      <c r="AL3" s="661"/>
      <c r="AM3" s="661"/>
      <c r="AN3" s="661"/>
      <c r="AO3" s="661"/>
      <c r="AP3" s="661"/>
      <c r="AQ3" s="661"/>
      <c r="AR3" s="661"/>
      <c r="AS3" s="661"/>
      <c r="AT3" s="661"/>
      <c r="AU3" s="661"/>
      <c r="AV3" s="661"/>
      <c r="AW3" s="661"/>
      <c r="AX3" s="661"/>
      <c r="AY3" s="661"/>
      <c r="AZ3" s="661"/>
      <c r="BA3" s="661"/>
      <c r="BB3" s="661"/>
      <c r="BC3" s="661"/>
      <c r="BD3" s="661"/>
      <c r="BE3" s="661"/>
      <c r="BF3" s="661"/>
      <c r="BG3" s="661"/>
      <c r="BH3" s="661"/>
      <c r="BI3" s="661"/>
      <c r="BJ3" s="661"/>
      <c r="BK3" s="661"/>
      <c r="BL3" s="661"/>
      <c r="BM3" s="661"/>
      <c r="BN3" s="661"/>
      <c r="BO3" s="661"/>
      <c r="BP3" s="661"/>
      <c r="BQ3" s="661"/>
      <c r="BR3" s="661"/>
      <c r="BS3" s="661"/>
      <c r="BT3" s="661"/>
      <c r="BU3" s="661"/>
      <c r="BV3" s="661"/>
      <c r="BW3" s="661"/>
      <c r="BX3" s="661"/>
      <c r="BY3" s="661"/>
      <c r="BZ3" s="661"/>
      <c r="CA3" s="661"/>
      <c r="CB3" s="661"/>
      <c r="CC3" s="661"/>
      <c r="CD3" s="661"/>
      <c r="CE3" s="661"/>
      <c r="CF3" s="661"/>
      <c r="CG3" s="661"/>
      <c r="CH3" s="661"/>
      <c r="CI3" s="661"/>
      <c r="CJ3" s="661"/>
      <c r="CK3" s="661"/>
      <c r="CL3" s="661"/>
      <c r="CM3" s="661"/>
      <c r="CN3" s="661"/>
      <c r="CO3" s="661"/>
      <c r="CP3" s="661"/>
      <c r="CQ3" s="661"/>
      <c r="CR3" s="661"/>
      <c r="CS3" s="661"/>
      <c r="CT3" s="661"/>
      <c r="CU3" s="661"/>
      <c r="CV3" s="661"/>
      <c r="CW3" s="661"/>
      <c r="CX3" s="661"/>
      <c r="CY3" s="661"/>
      <c r="CZ3" s="661"/>
      <c r="DA3" s="661"/>
      <c r="DB3" s="661"/>
      <c r="DC3" s="661"/>
      <c r="DD3" s="661"/>
      <c r="DE3" s="661"/>
      <c r="DF3" s="661"/>
      <c r="DG3" s="661"/>
      <c r="DH3" s="661"/>
      <c r="DI3" s="661"/>
      <c r="DJ3" s="661"/>
      <c r="DK3" s="661"/>
      <c r="DL3" s="661"/>
      <c r="DM3" s="661"/>
      <c r="DN3" s="661"/>
      <c r="DO3" s="661"/>
      <c r="DP3" s="661"/>
      <c r="DQ3" s="661"/>
      <c r="DR3" s="661"/>
      <c r="DS3" s="661"/>
      <c r="DT3" s="661"/>
      <c r="DU3" s="661"/>
      <c r="DV3" s="661"/>
      <c r="DW3" s="661"/>
      <c r="DX3" s="661"/>
      <c r="DY3" s="661"/>
      <c r="DZ3" s="661"/>
      <c r="EA3" s="661"/>
      <c r="EB3" s="661"/>
      <c r="EC3" s="661"/>
      <c r="ED3" s="661"/>
      <c r="EE3" s="661"/>
      <c r="EF3" s="661"/>
      <c r="EG3" s="661"/>
      <c r="EH3" s="661"/>
      <c r="EI3" s="661"/>
      <c r="EJ3" s="661"/>
      <c r="EK3" s="661"/>
      <c r="EL3" s="661"/>
      <c r="EM3" s="661"/>
      <c r="EN3" s="661"/>
      <c r="EO3" s="661"/>
      <c r="EP3" s="661"/>
      <c r="EQ3" s="661"/>
      <c r="ER3" s="661"/>
      <c r="ES3" s="661"/>
      <c r="ET3" s="661"/>
      <c r="EU3" s="661"/>
      <c r="EV3" s="661"/>
      <c r="EW3" s="661"/>
      <c r="EX3" s="661"/>
      <c r="EY3" s="661"/>
      <c r="EZ3" s="661"/>
      <c r="FA3" s="661"/>
      <c r="FB3" s="661"/>
      <c r="FC3" s="661"/>
      <c r="FD3" s="661"/>
      <c r="FE3" s="661"/>
      <c r="FF3" s="661"/>
      <c r="FG3" s="661"/>
      <c r="FH3" s="661"/>
      <c r="FI3" s="661"/>
      <c r="FJ3" s="661"/>
      <c r="FK3" s="661"/>
      <c r="FL3" s="661"/>
      <c r="FM3" s="661"/>
      <c r="FN3" s="661"/>
      <c r="FO3" s="661"/>
      <c r="FP3" s="661"/>
      <c r="FQ3" s="661"/>
      <c r="FR3" s="661"/>
      <c r="FS3" s="661"/>
      <c r="FT3" s="661"/>
      <c r="FU3" s="661"/>
      <c r="FV3" s="661"/>
      <c r="FW3" s="661"/>
      <c r="FX3" s="661"/>
      <c r="FY3" s="661"/>
      <c r="FZ3" s="661"/>
      <c r="GA3" s="661"/>
      <c r="GB3" s="661"/>
      <c r="GC3" s="661"/>
      <c r="GD3" s="661"/>
      <c r="GE3" s="661"/>
      <c r="GF3" s="661"/>
      <c r="GG3" s="661"/>
      <c r="GH3" s="661"/>
      <c r="GI3" s="661"/>
      <c r="GJ3" s="661"/>
      <c r="GK3" s="661"/>
      <c r="GL3" s="661"/>
      <c r="GM3" s="661"/>
      <c r="GN3" s="661"/>
      <c r="GO3" s="661"/>
      <c r="GP3" s="661"/>
      <c r="GQ3" s="661"/>
      <c r="GR3" s="661"/>
      <c r="GS3" s="661"/>
      <c r="GT3" s="661"/>
      <c r="GU3" s="661"/>
      <c r="GV3" s="661"/>
      <c r="GW3" s="661"/>
      <c r="GX3" s="661"/>
      <c r="GY3" s="661"/>
      <c r="GZ3" s="661"/>
      <c r="HA3" s="661"/>
      <c r="HB3" s="661"/>
      <c r="HC3" s="661"/>
      <c r="HD3" s="661"/>
      <c r="HE3" s="661"/>
      <c r="HF3" s="661"/>
      <c r="HG3" s="661"/>
      <c r="HH3" s="661"/>
      <c r="HI3" s="661"/>
      <c r="HJ3" s="661"/>
      <c r="HK3" s="661"/>
      <c r="HL3" s="661"/>
      <c r="HM3" s="661"/>
      <c r="HN3" s="661"/>
      <c r="HO3" s="661"/>
      <c r="HP3" s="661"/>
      <c r="HQ3" s="661"/>
      <c r="HR3" s="661"/>
      <c r="HS3" s="661"/>
      <c r="HT3" s="661"/>
      <c r="HU3" s="661"/>
      <c r="HV3" s="661"/>
      <c r="HW3" s="661"/>
      <c r="HX3" s="661"/>
      <c r="HY3" s="661"/>
      <c r="HZ3" s="661"/>
      <c r="IA3" s="661"/>
      <c r="IB3" s="661"/>
      <c r="IC3" s="661"/>
      <c r="ID3" s="661"/>
      <c r="IE3" s="661"/>
      <c r="IF3" s="661"/>
      <c r="IG3" s="661"/>
      <c r="IH3" s="661"/>
      <c r="II3" s="661"/>
      <c r="IJ3" s="661"/>
      <c r="IK3" s="661"/>
      <c r="IL3" s="661"/>
      <c r="IM3" s="661"/>
      <c r="IN3" s="661"/>
      <c r="IO3" s="661"/>
      <c r="IP3" s="661"/>
      <c r="IQ3" s="661"/>
      <c r="IR3" s="661"/>
      <c r="IS3" s="661"/>
      <c r="IT3" s="661"/>
      <c r="IU3" s="661"/>
      <c r="IV3" s="661"/>
    </row>
    <row r="4" spans="1:256" s="654" customFormat="1" ht="10" customHeight="1" x14ac:dyDescent="0.25">
      <c r="A4" s="662"/>
      <c r="B4" s="662"/>
      <c r="C4" s="662"/>
      <c r="D4" s="662"/>
      <c r="E4" s="66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661"/>
      <c r="AH4" s="661"/>
      <c r="AI4" s="661"/>
      <c r="AJ4" s="661"/>
      <c r="AK4" s="661"/>
      <c r="AL4" s="661"/>
      <c r="AM4" s="661"/>
      <c r="AN4" s="661"/>
      <c r="AO4" s="661"/>
      <c r="AP4" s="661"/>
      <c r="AQ4" s="661"/>
      <c r="AR4" s="661"/>
      <c r="AS4" s="661"/>
      <c r="AT4" s="661"/>
      <c r="AU4" s="661"/>
      <c r="AV4" s="661"/>
      <c r="AW4" s="661"/>
      <c r="AX4" s="661"/>
      <c r="AY4" s="661"/>
      <c r="AZ4" s="661"/>
      <c r="BA4" s="661"/>
      <c r="BB4" s="661"/>
      <c r="BC4" s="661"/>
      <c r="BD4" s="661"/>
      <c r="BE4" s="661"/>
      <c r="BF4" s="661"/>
      <c r="BG4" s="661"/>
      <c r="BH4" s="661"/>
      <c r="BI4" s="661"/>
      <c r="BJ4" s="661"/>
      <c r="BK4" s="661"/>
      <c r="BL4" s="661"/>
      <c r="BM4" s="661"/>
      <c r="BN4" s="661"/>
      <c r="BO4" s="661"/>
      <c r="BP4" s="661"/>
      <c r="BQ4" s="661"/>
      <c r="BR4" s="661"/>
      <c r="BS4" s="661"/>
      <c r="BT4" s="661"/>
      <c r="BU4" s="661"/>
      <c r="BV4" s="661"/>
      <c r="BW4" s="661"/>
      <c r="BX4" s="661"/>
      <c r="BY4" s="661"/>
      <c r="BZ4" s="661"/>
      <c r="CA4" s="661"/>
      <c r="CB4" s="661"/>
      <c r="CC4" s="661"/>
      <c r="CD4" s="661"/>
      <c r="CE4" s="661"/>
      <c r="CF4" s="661"/>
      <c r="CG4" s="661"/>
      <c r="CH4" s="661"/>
      <c r="CI4" s="661"/>
      <c r="CJ4" s="661"/>
      <c r="CK4" s="661"/>
      <c r="CL4" s="661"/>
      <c r="CM4" s="661"/>
      <c r="CN4" s="661"/>
      <c r="CO4" s="661"/>
      <c r="CP4" s="661"/>
      <c r="CQ4" s="661"/>
      <c r="CR4" s="661"/>
      <c r="CS4" s="661"/>
      <c r="CT4" s="661"/>
      <c r="CU4" s="661"/>
      <c r="CV4" s="661"/>
      <c r="CW4" s="661"/>
      <c r="CX4" s="661"/>
      <c r="CY4" s="661"/>
      <c r="CZ4" s="661"/>
      <c r="DA4" s="661"/>
      <c r="DB4" s="661"/>
      <c r="DC4" s="661"/>
      <c r="DD4" s="661"/>
      <c r="DE4" s="661"/>
      <c r="DF4" s="661"/>
      <c r="DG4" s="661"/>
      <c r="DH4" s="661"/>
      <c r="DI4" s="661"/>
      <c r="DJ4" s="661"/>
      <c r="DK4" s="661"/>
      <c r="DL4" s="661"/>
      <c r="DM4" s="661"/>
      <c r="DN4" s="661"/>
      <c r="DO4" s="661"/>
      <c r="DP4" s="661"/>
      <c r="DQ4" s="661"/>
      <c r="DR4" s="661"/>
      <c r="DS4" s="661"/>
      <c r="DT4" s="661"/>
      <c r="DU4" s="661"/>
      <c r="DV4" s="661"/>
      <c r="DW4" s="661"/>
      <c r="DX4" s="661"/>
      <c r="DY4" s="661"/>
      <c r="DZ4" s="661"/>
      <c r="EA4" s="661"/>
      <c r="EB4" s="661"/>
      <c r="EC4" s="661"/>
      <c r="ED4" s="661"/>
      <c r="EE4" s="661"/>
      <c r="EF4" s="661"/>
      <c r="EG4" s="661"/>
      <c r="EH4" s="661"/>
      <c r="EI4" s="661"/>
      <c r="EJ4" s="661"/>
      <c r="EK4" s="661"/>
      <c r="EL4" s="661"/>
      <c r="EM4" s="661"/>
      <c r="EN4" s="661"/>
      <c r="EO4" s="661"/>
      <c r="EP4" s="661"/>
      <c r="EQ4" s="661"/>
      <c r="ER4" s="661"/>
      <c r="ES4" s="661"/>
      <c r="ET4" s="661"/>
      <c r="EU4" s="661"/>
      <c r="EV4" s="661"/>
      <c r="EW4" s="661"/>
      <c r="EX4" s="661"/>
      <c r="EY4" s="661"/>
      <c r="EZ4" s="661"/>
      <c r="FA4" s="661"/>
      <c r="FB4" s="661"/>
      <c r="FC4" s="661"/>
      <c r="FD4" s="661"/>
      <c r="FE4" s="661"/>
      <c r="FF4" s="661"/>
      <c r="FG4" s="661"/>
      <c r="FH4" s="661"/>
      <c r="FI4" s="661"/>
      <c r="FJ4" s="661"/>
      <c r="FK4" s="661"/>
      <c r="FL4" s="661"/>
      <c r="FM4" s="661"/>
      <c r="FN4" s="661"/>
      <c r="FO4" s="661"/>
      <c r="FP4" s="661"/>
      <c r="FQ4" s="661"/>
      <c r="FR4" s="661"/>
      <c r="FS4" s="661"/>
      <c r="FT4" s="661"/>
      <c r="FU4" s="661"/>
      <c r="FV4" s="661"/>
      <c r="FW4" s="661"/>
      <c r="FX4" s="661"/>
      <c r="FY4" s="661"/>
      <c r="FZ4" s="661"/>
      <c r="GA4" s="661"/>
      <c r="GB4" s="661"/>
      <c r="GC4" s="661"/>
      <c r="GD4" s="661"/>
      <c r="GE4" s="661"/>
      <c r="GF4" s="661"/>
      <c r="GG4" s="661"/>
      <c r="GH4" s="661"/>
      <c r="GI4" s="661"/>
      <c r="GJ4" s="661"/>
      <c r="GK4" s="661"/>
      <c r="GL4" s="661"/>
      <c r="GM4" s="661"/>
      <c r="GN4" s="661"/>
      <c r="GO4" s="661"/>
      <c r="GP4" s="661"/>
      <c r="GQ4" s="661"/>
      <c r="GR4" s="661"/>
      <c r="GS4" s="661"/>
      <c r="GT4" s="661"/>
      <c r="GU4" s="661"/>
      <c r="GV4" s="661"/>
      <c r="GW4" s="661"/>
      <c r="GX4" s="661"/>
      <c r="GY4" s="661"/>
      <c r="GZ4" s="661"/>
      <c r="HA4" s="661"/>
      <c r="HB4" s="661"/>
      <c r="HC4" s="661"/>
      <c r="HD4" s="661"/>
      <c r="HE4" s="661"/>
      <c r="HF4" s="661"/>
      <c r="HG4" s="661"/>
      <c r="HH4" s="661"/>
      <c r="HI4" s="661"/>
      <c r="HJ4" s="661"/>
      <c r="HK4" s="661"/>
      <c r="HL4" s="661"/>
      <c r="HM4" s="661"/>
      <c r="HN4" s="661"/>
      <c r="HO4" s="661"/>
      <c r="HP4" s="661"/>
      <c r="HQ4" s="661"/>
      <c r="HR4" s="661"/>
      <c r="HS4" s="661"/>
      <c r="HT4" s="661"/>
      <c r="HU4" s="661"/>
      <c r="HV4" s="661"/>
      <c r="HW4" s="661"/>
      <c r="HX4" s="661"/>
      <c r="HY4" s="661"/>
      <c r="HZ4" s="661"/>
      <c r="IA4" s="661"/>
      <c r="IB4" s="661"/>
      <c r="IC4" s="661"/>
      <c r="ID4" s="661"/>
      <c r="IE4" s="661"/>
      <c r="IF4" s="661"/>
      <c r="IG4" s="661"/>
      <c r="IH4" s="661"/>
      <c r="II4" s="661"/>
      <c r="IJ4" s="661"/>
      <c r="IK4" s="661"/>
      <c r="IL4" s="661"/>
      <c r="IM4" s="661"/>
      <c r="IN4" s="661"/>
      <c r="IO4" s="661"/>
      <c r="IP4" s="661"/>
      <c r="IQ4" s="661"/>
      <c r="IR4" s="661"/>
      <c r="IS4" s="661"/>
      <c r="IT4" s="661"/>
      <c r="IU4" s="661"/>
      <c r="IV4" s="661"/>
    </row>
    <row r="5" spans="1:256" s="97" customFormat="1" ht="21.75" customHeight="1" x14ac:dyDescent="0.35">
      <c r="A5" s="206" t="s">
        <v>207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0"/>
      <c r="CG5" s="480"/>
      <c r="CH5" s="480"/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0"/>
      <c r="DN5" s="480"/>
      <c r="DO5" s="480"/>
      <c r="DP5" s="480"/>
      <c r="DQ5" s="480"/>
      <c r="DR5" s="480"/>
      <c r="DS5" s="480"/>
      <c r="DT5" s="480"/>
      <c r="DU5" s="480"/>
      <c r="DV5" s="480"/>
      <c r="DW5" s="480"/>
      <c r="DX5" s="480"/>
      <c r="DY5" s="480"/>
      <c r="DZ5" s="480"/>
      <c r="EA5" s="480"/>
      <c r="EB5" s="480"/>
      <c r="EC5" s="480"/>
      <c r="ED5" s="480"/>
      <c r="EE5" s="480"/>
      <c r="EF5" s="480"/>
      <c r="EG5" s="480"/>
      <c r="EH5" s="480"/>
      <c r="EI5" s="480"/>
      <c r="EJ5" s="480"/>
      <c r="EK5" s="480"/>
      <c r="EL5" s="480"/>
      <c r="EM5" s="480"/>
      <c r="EN5" s="480"/>
      <c r="EO5" s="480"/>
      <c r="EP5" s="480"/>
      <c r="EQ5" s="480"/>
      <c r="ER5" s="480"/>
      <c r="ES5" s="480"/>
      <c r="ET5" s="480"/>
      <c r="EU5" s="480"/>
      <c r="EV5" s="480"/>
      <c r="EW5" s="480"/>
      <c r="EX5" s="480"/>
      <c r="EY5" s="480"/>
      <c r="EZ5" s="480"/>
      <c r="FA5" s="480"/>
      <c r="FB5" s="480"/>
      <c r="FC5" s="480"/>
      <c r="FD5" s="480"/>
      <c r="FE5" s="480"/>
      <c r="FF5" s="480"/>
      <c r="FG5" s="480"/>
      <c r="FH5" s="480"/>
      <c r="FI5" s="480"/>
      <c r="FJ5" s="480"/>
      <c r="FK5" s="480"/>
      <c r="FL5" s="480"/>
      <c r="FM5" s="480"/>
      <c r="FN5" s="480"/>
      <c r="FO5" s="480"/>
      <c r="FP5" s="480"/>
      <c r="FQ5" s="480"/>
      <c r="FR5" s="480"/>
      <c r="FS5" s="480"/>
      <c r="FT5" s="480"/>
      <c r="FU5" s="480"/>
      <c r="FV5" s="480"/>
      <c r="FW5" s="480"/>
      <c r="FX5" s="480"/>
      <c r="FY5" s="480"/>
      <c r="FZ5" s="480"/>
      <c r="GA5" s="480"/>
      <c r="GB5" s="480"/>
      <c r="GC5" s="480"/>
      <c r="GD5" s="480"/>
      <c r="GE5" s="480"/>
      <c r="GF5" s="480"/>
      <c r="GG5" s="480"/>
      <c r="GH5" s="480"/>
      <c r="GI5" s="480"/>
      <c r="GJ5" s="480"/>
      <c r="GK5" s="480"/>
      <c r="GL5" s="480"/>
      <c r="GM5" s="480"/>
      <c r="GN5" s="480"/>
      <c r="GO5" s="480"/>
      <c r="GP5" s="480"/>
      <c r="GQ5" s="480"/>
      <c r="GR5" s="480"/>
      <c r="GS5" s="480"/>
      <c r="GT5" s="480"/>
      <c r="GU5" s="480"/>
      <c r="GV5" s="480"/>
      <c r="GW5" s="480"/>
      <c r="GX5" s="480"/>
      <c r="GY5" s="480"/>
      <c r="GZ5" s="480"/>
      <c r="HA5" s="480"/>
      <c r="HB5" s="480"/>
      <c r="HC5" s="480"/>
      <c r="HD5" s="480"/>
      <c r="HE5" s="480"/>
      <c r="HF5" s="480"/>
      <c r="HG5" s="480"/>
      <c r="HH5" s="480"/>
      <c r="HI5" s="480"/>
      <c r="HJ5" s="480"/>
      <c r="HK5" s="480"/>
      <c r="HL5" s="480"/>
      <c r="HM5" s="480"/>
      <c r="HN5" s="480"/>
      <c r="HO5" s="480"/>
      <c r="HP5" s="480"/>
      <c r="HQ5" s="480"/>
      <c r="HR5" s="480"/>
      <c r="HS5" s="480"/>
      <c r="HT5" s="480"/>
      <c r="HU5" s="480"/>
      <c r="HV5" s="480"/>
      <c r="HW5" s="480"/>
      <c r="HX5" s="480"/>
      <c r="HY5" s="480"/>
      <c r="HZ5" s="480"/>
      <c r="IA5" s="480"/>
      <c r="IB5" s="480"/>
      <c r="IC5" s="480"/>
      <c r="ID5" s="480"/>
      <c r="IE5" s="480"/>
      <c r="IF5" s="480"/>
      <c r="IG5" s="480"/>
      <c r="IH5" s="480"/>
      <c r="II5" s="480"/>
      <c r="IJ5" s="480"/>
      <c r="IK5" s="480"/>
      <c r="IL5" s="480"/>
      <c r="IM5" s="480"/>
      <c r="IN5" s="480"/>
      <c r="IO5" s="480"/>
      <c r="IP5" s="480"/>
      <c r="IQ5" s="480"/>
      <c r="IR5" s="480"/>
      <c r="IS5" s="480"/>
      <c r="IT5" s="480"/>
      <c r="IU5" s="480"/>
      <c r="IV5" s="480"/>
    </row>
    <row r="6" spans="1:256" s="97" customFormat="1" ht="13.5" customHeight="1" x14ac:dyDescent="0.35">
      <c r="A6" s="207" t="s">
        <v>208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G6" s="480"/>
      <c r="BH6" s="480"/>
      <c r="BI6" s="480"/>
      <c r="BJ6" s="480"/>
      <c r="BK6" s="480"/>
      <c r="BL6" s="480"/>
      <c r="BM6" s="480"/>
      <c r="BN6" s="480"/>
      <c r="BO6" s="480"/>
      <c r="BP6" s="480"/>
      <c r="BQ6" s="480"/>
      <c r="BR6" s="480"/>
      <c r="BS6" s="480"/>
      <c r="BT6" s="480"/>
      <c r="BU6" s="480"/>
      <c r="BV6" s="480"/>
      <c r="BW6" s="480"/>
      <c r="BX6" s="480"/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80"/>
      <c r="CL6" s="480"/>
      <c r="CM6" s="480"/>
      <c r="CN6" s="480"/>
      <c r="CO6" s="480"/>
      <c r="CP6" s="480"/>
      <c r="CQ6" s="480"/>
      <c r="CR6" s="480"/>
      <c r="CS6" s="480"/>
      <c r="CT6" s="480"/>
      <c r="CU6" s="480"/>
      <c r="CV6" s="480"/>
      <c r="CW6" s="480"/>
      <c r="CX6" s="480"/>
      <c r="CY6" s="480"/>
      <c r="CZ6" s="480"/>
      <c r="DA6" s="480"/>
      <c r="DB6" s="480"/>
      <c r="DC6" s="480"/>
      <c r="DD6" s="480"/>
      <c r="DE6" s="480"/>
      <c r="DF6" s="480"/>
      <c r="DG6" s="480"/>
      <c r="DH6" s="480"/>
      <c r="DI6" s="480"/>
      <c r="DJ6" s="480"/>
      <c r="DK6" s="480"/>
      <c r="DL6" s="480"/>
      <c r="DM6" s="480"/>
      <c r="DN6" s="480"/>
      <c r="DO6" s="480"/>
      <c r="DP6" s="480"/>
      <c r="DQ6" s="480"/>
      <c r="DR6" s="480"/>
      <c r="DS6" s="480"/>
      <c r="DT6" s="480"/>
      <c r="DU6" s="480"/>
      <c r="DV6" s="480"/>
      <c r="DW6" s="480"/>
      <c r="DX6" s="480"/>
      <c r="DY6" s="480"/>
      <c r="DZ6" s="480"/>
      <c r="EA6" s="480"/>
      <c r="EB6" s="480"/>
      <c r="EC6" s="480"/>
      <c r="ED6" s="480"/>
      <c r="EE6" s="480"/>
      <c r="EF6" s="480"/>
      <c r="EG6" s="480"/>
      <c r="EH6" s="480"/>
      <c r="EI6" s="480"/>
      <c r="EJ6" s="480"/>
      <c r="EK6" s="480"/>
      <c r="EL6" s="480"/>
      <c r="EM6" s="480"/>
      <c r="EN6" s="480"/>
      <c r="EO6" s="480"/>
      <c r="EP6" s="480"/>
      <c r="EQ6" s="480"/>
      <c r="ER6" s="480"/>
      <c r="ES6" s="480"/>
      <c r="ET6" s="480"/>
      <c r="EU6" s="480"/>
      <c r="EV6" s="480"/>
      <c r="EW6" s="480"/>
      <c r="EX6" s="480"/>
      <c r="EY6" s="480"/>
      <c r="EZ6" s="480"/>
      <c r="FA6" s="480"/>
      <c r="FB6" s="480"/>
      <c r="FC6" s="480"/>
      <c r="FD6" s="480"/>
      <c r="FE6" s="480"/>
      <c r="FF6" s="480"/>
      <c r="FG6" s="480"/>
      <c r="FH6" s="480"/>
      <c r="FI6" s="480"/>
      <c r="FJ6" s="480"/>
      <c r="FK6" s="480"/>
      <c r="FL6" s="480"/>
      <c r="FM6" s="480"/>
      <c r="FN6" s="480"/>
      <c r="FO6" s="480"/>
      <c r="FP6" s="480"/>
      <c r="FQ6" s="480"/>
      <c r="FR6" s="480"/>
      <c r="FS6" s="480"/>
      <c r="FT6" s="480"/>
      <c r="FU6" s="480"/>
      <c r="FV6" s="480"/>
      <c r="FW6" s="480"/>
      <c r="FX6" s="480"/>
      <c r="FY6" s="480"/>
      <c r="FZ6" s="480"/>
      <c r="GA6" s="480"/>
      <c r="GB6" s="480"/>
      <c r="GC6" s="480"/>
      <c r="GD6" s="480"/>
      <c r="GE6" s="480"/>
      <c r="GF6" s="480"/>
      <c r="GG6" s="480"/>
      <c r="GH6" s="480"/>
      <c r="GI6" s="480"/>
      <c r="GJ6" s="480"/>
      <c r="GK6" s="480"/>
      <c r="GL6" s="480"/>
      <c r="GM6" s="480"/>
      <c r="GN6" s="480"/>
      <c r="GO6" s="480"/>
      <c r="GP6" s="480"/>
      <c r="GQ6" s="480"/>
      <c r="GR6" s="480"/>
      <c r="GS6" s="480"/>
      <c r="GT6" s="480"/>
      <c r="GU6" s="480"/>
      <c r="GV6" s="480"/>
      <c r="GW6" s="480"/>
      <c r="GX6" s="480"/>
      <c r="GY6" s="480"/>
      <c r="GZ6" s="480"/>
      <c r="HA6" s="480"/>
      <c r="HB6" s="480"/>
      <c r="HC6" s="480"/>
      <c r="HD6" s="480"/>
      <c r="HE6" s="480"/>
      <c r="HF6" s="480"/>
      <c r="HG6" s="480"/>
      <c r="HH6" s="480"/>
      <c r="HI6" s="480"/>
      <c r="HJ6" s="480"/>
      <c r="HK6" s="480"/>
      <c r="HL6" s="480"/>
      <c r="HM6" s="480"/>
      <c r="HN6" s="480"/>
      <c r="HO6" s="480"/>
      <c r="HP6" s="480"/>
      <c r="HQ6" s="480"/>
      <c r="HR6" s="480"/>
      <c r="HS6" s="480"/>
      <c r="HT6" s="480"/>
      <c r="HU6" s="480"/>
      <c r="HV6" s="480"/>
      <c r="HW6" s="480"/>
      <c r="HX6" s="480"/>
      <c r="HY6" s="480"/>
      <c r="HZ6" s="480"/>
      <c r="IA6" s="480"/>
      <c r="IB6" s="480"/>
      <c r="IC6" s="480"/>
      <c r="ID6" s="480"/>
      <c r="IE6" s="480"/>
      <c r="IF6" s="480"/>
      <c r="IG6" s="480"/>
      <c r="IH6" s="480"/>
      <c r="II6" s="480"/>
      <c r="IJ6" s="480"/>
      <c r="IK6" s="480"/>
      <c r="IL6" s="480"/>
      <c r="IM6" s="480"/>
      <c r="IN6" s="480"/>
      <c r="IO6" s="480"/>
      <c r="IP6" s="480"/>
      <c r="IQ6" s="480"/>
      <c r="IR6" s="480"/>
      <c r="IS6" s="480"/>
      <c r="IT6" s="480"/>
      <c r="IU6" s="480"/>
      <c r="IV6" s="480"/>
    </row>
    <row r="7" spans="1:256" s="97" customFormat="1" ht="13.5" customHeight="1" x14ac:dyDescent="0.35">
      <c r="A7" s="208" t="s">
        <v>209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480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F7" s="480"/>
      <c r="EG7" s="480"/>
      <c r="EH7" s="480"/>
      <c r="EI7" s="480"/>
      <c r="EJ7" s="480"/>
      <c r="EK7" s="480"/>
      <c r="EL7" s="480"/>
      <c r="EM7" s="480"/>
      <c r="EN7" s="480"/>
      <c r="EO7" s="480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  <c r="FC7" s="480"/>
      <c r="FD7" s="480"/>
      <c r="FE7" s="480"/>
      <c r="FF7" s="480"/>
      <c r="FG7" s="480"/>
      <c r="FH7" s="480"/>
      <c r="FI7" s="480"/>
      <c r="FJ7" s="480"/>
      <c r="FK7" s="480"/>
      <c r="FL7" s="480"/>
      <c r="FM7" s="480"/>
      <c r="FN7" s="480"/>
      <c r="FO7" s="480"/>
      <c r="FP7" s="480"/>
      <c r="FQ7" s="480"/>
      <c r="FR7" s="480"/>
      <c r="FS7" s="480"/>
      <c r="FT7" s="480"/>
      <c r="FU7" s="480"/>
      <c r="FV7" s="480"/>
      <c r="FW7" s="480"/>
      <c r="FX7" s="480"/>
      <c r="FY7" s="480"/>
      <c r="FZ7" s="480"/>
      <c r="GA7" s="480"/>
      <c r="GB7" s="480"/>
      <c r="GC7" s="480"/>
      <c r="GD7" s="480"/>
      <c r="GE7" s="480"/>
      <c r="GF7" s="480"/>
      <c r="GG7" s="480"/>
      <c r="GH7" s="480"/>
      <c r="GI7" s="480"/>
      <c r="GJ7" s="480"/>
      <c r="GK7" s="480"/>
      <c r="GL7" s="480"/>
      <c r="GM7" s="480"/>
      <c r="GN7" s="480"/>
      <c r="GO7" s="480"/>
      <c r="GP7" s="480"/>
      <c r="GQ7" s="480"/>
      <c r="GR7" s="480"/>
      <c r="GS7" s="480"/>
      <c r="GT7" s="480"/>
      <c r="GU7" s="480"/>
      <c r="GV7" s="480"/>
      <c r="GW7" s="480"/>
      <c r="GX7" s="480"/>
      <c r="GY7" s="480"/>
      <c r="GZ7" s="480"/>
      <c r="HA7" s="480"/>
      <c r="HB7" s="480"/>
      <c r="HC7" s="480"/>
      <c r="HD7" s="480"/>
      <c r="HE7" s="480"/>
      <c r="HF7" s="480"/>
      <c r="HG7" s="480"/>
      <c r="HH7" s="480"/>
      <c r="HI7" s="480"/>
      <c r="HJ7" s="480"/>
      <c r="HK7" s="480"/>
      <c r="HL7" s="480"/>
      <c r="HM7" s="480"/>
      <c r="HN7" s="480"/>
      <c r="HO7" s="480"/>
      <c r="HP7" s="480"/>
      <c r="HQ7" s="480"/>
      <c r="HR7" s="480"/>
      <c r="HS7" s="480"/>
      <c r="HT7" s="480"/>
      <c r="HU7" s="480"/>
      <c r="HV7" s="480"/>
      <c r="HW7" s="480"/>
      <c r="HX7" s="480"/>
      <c r="HY7" s="480"/>
      <c r="HZ7" s="480"/>
      <c r="IA7" s="480"/>
      <c r="IB7" s="480"/>
      <c r="IC7" s="480"/>
      <c r="ID7" s="480"/>
      <c r="IE7" s="480"/>
      <c r="IF7" s="480"/>
      <c r="IG7" s="480"/>
      <c r="IH7" s="480"/>
      <c r="II7" s="480"/>
      <c r="IJ7" s="480"/>
      <c r="IK7" s="480"/>
      <c r="IL7" s="480"/>
      <c r="IM7" s="480"/>
      <c r="IN7" s="480"/>
      <c r="IO7" s="480"/>
      <c r="IP7" s="480"/>
      <c r="IQ7" s="480"/>
      <c r="IR7" s="480"/>
      <c r="IS7" s="480"/>
      <c r="IT7" s="480"/>
      <c r="IU7" s="480"/>
      <c r="IV7" s="480"/>
    </row>
    <row r="8" spans="1:256" s="654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59"/>
      <c r="AF8" s="659"/>
      <c r="AG8" s="661"/>
      <c r="AH8" s="661"/>
      <c r="AI8" s="661"/>
      <c r="AJ8" s="661"/>
      <c r="AK8" s="661"/>
      <c r="AL8" s="661"/>
      <c r="AM8" s="661"/>
      <c r="AN8" s="661"/>
      <c r="AO8" s="661"/>
      <c r="AP8" s="661"/>
      <c r="AQ8" s="661"/>
      <c r="AR8" s="661"/>
      <c r="AS8" s="661"/>
      <c r="AT8" s="661"/>
      <c r="AU8" s="661"/>
      <c r="AV8" s="661"/>
      <c r="AW8" s="661"/>
      <c r="AX8" s="661"/>
      <c r="AY8" s="661"/>
      <c r="AZ8" s="661"/>
      <c r="BA8" s="661"/>
      <c r="BB8" s="661"/>
      <c r="BC8" s="661"/>
      <c r="BD8" s="661"/>
      <c r="BE8" s="661"/>
      <c r="BF8" s="661"/>
      <c r="BG8" s="661"/>
      <c r="BH8" s="661"/>
      <c r="BI8" s="661"/>
      <c r="BJ8" s="661"/>
      <c r="BK8" s="661"/>
      <c r="BL8" s="661"/>
      <c r="BM8" s="661"/>
      <c r="BN8" s="661"/>
      <c r="BO8" s="661"/>
      <c r="BP8" s="661"/>
      <c r="BQ8" s="661"/>
      <c r="BR8" s="661"/>
      <c r="BS8" s="661"/>
      <c r="BT8" s="661"/>
      <c r="BU8" s="661"/>
      <c r="BV8" s="661"/>
      <c r="BW8" s="661"/>
      <c r="BX8" s="661"/>
      <c r="BY8" s="661"/>
      <c r="BZ8" s="661"/>
      <c r="CA8" s="661"/>
      <c r="CB8" s="661"/>
      <c r="CC8" s="661"/>
      <c r="CD8" s="661"/>
      <c r="CE8" s="661"/>
      <c r="CF8" s="661"/>
      <c r="CG8" s="661"/>
      <c r="CH8" s="661"/>
      <c r="CI8" s="661"/>
      <c r="CJ8" s="661"/>
      <c r="CK8" s="661"/>
      <c r="CL8" s="661"/>
      <c r="CM8" s="661"/>
      <c r="CN8" s="661"/>
      <c r="CO8" s="661"/>
      <c r="CP8" s="661"/>
      <c r="CQ8" s="661"/>
      <c r="CR8" s="661"/>
      <c r="CS8" s="661"/>
      <c r="CT8" s="661"/>
      <c r="CU8" s="661"/>
      <c r="CV8" s="661"/>
      <c r="CW8" s="661"/>
      <c r="CX8" s="661"/>
      <c r="CY8" s="661"/>
      <c r="CZ8" s="661"/>
      <c r="DA8" s="661"/>
      <c r="DB8" s="661"/>
      <c r="DC8" s="661"/>
      <c r="DD8" s="661"/>
      <c r="DE8" s="661"/>
      <c r="DF8" s="661"/>
      <c r="DG8" s="661"/>
      <c r="DH8" s="661"/>
      <c r="DI8" s="661"/>
      <c r="DJ8" s="661"/>
      <c r="DK8" s="661"/>
      <c r="DL8" s="661"/>
      <c r="DM8" s="661"/>
      <c r="DN8" s="661"/>
      <c r="DO8" s="661"/>
      <c r="DP8" s="661"/>
      <c r="DQ8" s="661"/>
      <c r="DR8" s="661"/>
      <c r="DS8" s="661"/>
      <c r="DT8" s="661"/>
      <c r="DU8" s="661"/>
      <c r="DV8" s="661"/>
      <c r="DW8" s="661"/>
      <c r="DX8" s="661"/>
      <c r="DY8" s="661"/>
      <c r="DZ8" s="661"/>
      <c r="EA8" s="661"/>
      <c r="EB8" s="661"/>
      <c r="EC8" s="661"/>
      <c r="ED8" s="661"/>
      <c r="EE8" s="661"/>
      <c r="EF8" s="661"/>
      <c r="EG8" s="661"/>
      <c r="EH8" s="661"/>
      <c r="EI8" s="661"/>
      <c r="EJ8" s="661"/>
      <c r="EK8" s="661"/>
      <c r="EL8" s="661"/>
      <c r="EM8" s="661"/>
      <c r="EN8" s="661"/>
      <c r="EO8" s="661"/>
      <c r="EP8" s="661"/>
      <c r="EQ8" s="661"/>
      <c r="ER8" s="661"/>
      <c r="ES8" s="661"/>
      <c r="ET8" s="661"/>
      <c r="EU8" s="661"/>
      <c r="EV8" s="661"/>
      <c r="EW8" s="661"/>
      <c r="EX8" s="661"/>
      <c r="EY8" s="661"/>
      <c r="EZ8" s="661"/>
      <c r="FA8" s="661"/>
      <c r="FB8" s="661"/>
      <c r="FC8" s="661"/>
      <c r="FD8" s="661"/>
      <c r="FE8" s="661"/>
      <c r="FF8" s="661"/>
      <c r="FG8" s="661"/>
      <c r="FH8" s="661"/>
      <c r="FI8" s="661"/>
      <c r="FJ8" s="661"/>
      <c r="FK8" s="661"/>
      <c r="FL8" s="661"/>
      <c r="FM8" s="661"/>
      <c r="FN8" s="661"/>
      <c r="FO8" s="661"/>
      <c r="FP8" s="661"/>
      <c r="FQ8" s="661"/>
      <c r="FR8" s="661"/>
      <c r="FS8" s="661"/>
      <c r="FT8" s="661"/>
      <c r="FU8" s="661"/>
      <c r="FV8" s="661"/>
      <c r="FW8" s="661"/>
      <c r="FX8" s="661"/>
      <c r="FY8" s="661"/>
      <c r="FZ8" s="661"/>
      <c r="GA8" s="661"/>
      <c r="GB8" s="661"/>
      <c r="GC8" s="661"/>
      <c r="GD8" s="661"/>
      <c r="GE8" s="661"/>
      <c r="GF8" s="661"/>
      <c r="GG8" s="661"/>
      <c r="GH8" s="661"/>
      <c r="GI8" s="661"/>
      <c r="GJ8" s="661"/>
      <c r="GK8" s="661"/>
      <c r="GL8" s="661"/>
      <c r="GM8" s="661"/>
      <c r="GN8" s="661"/>
      <c r="GO8" s="661"/>
      <c r="GP8" s="661"/>
      <c r="GQ8" s="661"/>
      <c r="GR8" s="661"/>
      <c r="GS8" s="661"/>
      <c r="GT8" s="661"/>
      <c r="GU8" s="661"/>
      <c r="GV8" s="661"/>
      <c r="GW8" s="661"/>
      <c r="GX8" s="661"/>
      <c r="GY8" s="661"/>
      <c r="GZ8" s="661"/>
      <c r="HA8" s="661"/>
      <c r="HB8" s="661"/>
      <c r="HC8" s="661"/>
      <c r="HD8" s="661"/>
      <c r="HE8" s="661"/>
      <c r="HF8" s="661"/>
      <c r="HG8" s="661"/>
      <c r="HH8" s="661"/>
      <c r="HI8" s="661"/>
      <c r="HJ8" s="661"/>
      <c r="HK8" s="661"/>
      <c r="HL8" s="661"/>
      <c r="HM8" s="661"/>
      <c r="HN8" s="661"/>
      <c r="HO8" s="661"/>
      <c r="HP8" s="661"/>
      <c r="HQ8" s="661"/>
      <c r="HR8" s="661"/>
      <c r="HS8" s="661"/>
      <c r="HT8" s="661"/>
      <c r="HU8" s="661"/>
      <c r="HV8" s="661"/>
      <c r="HW8" s="661"/>
      <c r="HX8" s="661"/>
      <c r="HY8" s="661"/>
      <c r="HZ8" s="661"/>
      <c r="IA8" s="661"/>
      <c r="IB8" s="661"/>
      <c r="IC8" s="661"/>
      <c r="ID8" s="661"/>
      <c r="IE8" s="661"/>
      <c r="IF8" s="661"/>
      <c r="IG8" s="661"/>
      <c r="IH8" s="661"/>
      <c r="II8" s="661"/>
      <c r="IJ8" s="661"/>
      <c r="IK8" s="661"/>
      <c r="IL8" s="661"/>
      <c r="IM8" s="661"/>
      <c r="IN8" s="661"/>
      <c r="IO8" s="661"/>
      <c r="IP8" s="661"/>
      <c r="IQ8" s="661"/>
      <c r="IR8" s="661"/>
      <c r="IS8" s="661"/>
      <c r="IT8" s="661"/>
      <c r="IU8" s="661"/>
      <c r="IV8" s="661"/>
    </row>
    <row r="9" spans="1:256" s="12" customFormat="1" ht="10.5" x14ac:dyDescent="0.25">
      <c r="A9" s="486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486"/>
      <c r="AH9" s="486"/>
      <c r="AI9" s="486"/>
      <c r="AJ9" s="486"/>
      <c r="AK9" s="486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  <c r="AY9" s="486"/>
      <c r="AZ9" s="486"/>
      <c r="BA9" s="486"/>
      <c r="BB9" s="486"/>
      <c r="BC9" s="486"/>
      <c r="BD9" s="486"/>
      <c r="BE9" s="486"/>
      <c r="BF9" s="486"/>
      <c r="BG9" s="486"/>
      <c r="BH9" s="486"/>
      <c r="BI9" s="486"/>
      <c r="BJ9" s="486"/>
      <c r="BK9" s="486"/>
      <c r="BL9" s="486"/>
      <c r="BM9" s="486"/>
      <c r="BN9" s="486"/>
      <c r="BO9" s="486"/>
      <c r="BP9" s="486"/>
      <c r="BQ9" s="486"/>
      <c r="BR9" s="486"/>
      <c r="BS9" s="486"/>
      <c r="BT9" s="486"/>
      <c r="BU9" s="486"/>
      <c r="BV9" s="486"/>
      <c r="BW9" s="486"/>
      <c r="BX9" s="486"/>
      <c r="BY9" s="486"/>
      <c r="BZ9" s="486"/>
      <c r="CA9" s="486"/>
      <c r="CB9" s="486"/>
      <c r="CC9" s="486"/>
      <c r="CD9" s="486"/>
      <c r="CE9" s="486"/>
      <c r="CF9" s="486"/>
      <c r="CG9" s="486"/>
      <c r="CH9" s="486"/>
      <c r="CI9" s="486"/>
      <c r="CJ9" s="486"/>
      <c r="CK9" s="486"/>
      <c r="CL9" s="486"/>
      <c r="CM9" s="486"/>
      <c r="CN9" s="486"/>
      <c r="CO9" s="486"/>
      <c r="CP9" s="486"/>
      <c r="CQ9" s="486"/>
      <c r="CR9" s="486"/>
      <c r="CS9" s="486"/>
      <c r="CT9" s="486"/>
      <c r="CU9" s="486"/>
      <c r="CV9" s="486"/>
      <c r="CW9" s="486"/>
      <c r="CX9" s="486"/>
      <c r="CY9" s="486"/>
      <c r="CZ9" s="486"/>
      <c r="DA9" s="486"/>
      <c r="DB9" s="486"/>
      <c r="DC9" s="486"/>
      <c r="DD9" s="486"/>
      <c r="DE9" s="486"/>
      <c r="DF9" s="486"/>
      <c r="DG9" s="486"/>
      <c r="DH9" s="486"/>
      <c r="DI9" s="486"/>
      <c r="DJ9" s="486"/>
      <c r="DK9" s="486"/>
      <c r="DL9" s="486"/>
      <c r="DM9" s="486"/>
      <c r="DN9" s="486"/>
      <c r="DO9" s="486"/>
      <c r="DP9" s="486"/>
      <c r="DQ9" s="486"/>
      <c r="DR9" s="486"/>
      <c r="DS9" s="486"/>
      <c r="DT9" s="486"/>
      <c r="DU9" s="486"/>
      <c r="DV9" s="486"/>
      <c r="DW9" s="486"/>
      <c r="DX9" s="486"/>
      <c r="DY9" s="486"/>
      <c r="DZ9" s="486"/>
      <c r="EA9" s="486"/>
      <c r="EB9" s="486"/>
      <c r="EC9" s="486"/>
      <c r="ED9" s="486"/>
      <c r="EE9" s="486"/>
      <c r="EF9" s="486"/>
      <c r="EG9" s="486"/>
      <c r="EH9" s="486"/>
      <c r="EI9" s="486"/>
      <c r="EJ9" s="486"/>
      <c r="EK9" s="486"/>
      <c r="EL9" s="486"/>
      <c r="EM9" s="486"/>
      <c r="EN9" s="486"/>
      <c r="EO9" s="486"/>
      <c r="EP9" s="486"/>
      <c r="EQ9" s="486"/>
      <c r="ER9" s="486"/>
      <c r="ES9" s="486"/>
      <c r="ET9" s="486"/>
      <c r="EU9" s="486"/>
      <c r="EV9" s="486"/>
      <c r="EW9" s="486"/>
      <c r="EX9" s="486"/>
      <c r="EY9" s="486"/>
      <c r="EZ9" s="486"/>
      <c r="FA9" s="486"/>
      <c r="FB9" s="486"/>
      <c r="FC9" s="486"/>
      <c r="FD9" s="486"/>
      <c r="FE9" s="486"/>
      <c r="FF9" s="486"/>
      <c r="FG9" s="486"/>
      <c r="FH9" s="486"/>
      <c r="FI9" s="486"/>
      <c r="FJ9" s="486"/>
      <c r="FK9" s="486"/>
      <c r="FL9" s="486"/>
      <c r="FM9" s="486"/>
      <c r="FN9" s="486"/>
      <c r="FO9" s="486"/>
      <c r="FP9" s="486"/>
      <c r="FQ9" s="486"/>
      <c r="FR9" s="486"/>
      <c r="FS9" s="486"/>
      <c r="FT9" s="486"/>
      <c r="FU9" s="486"/>
      <c r="FV9" s="486"/>
      <c r="FW9" s="486"/>
      <c r="FX9" s="486"/>
      <c r="FY9" s="486"/>
      <c r="FZ9" s="486"/>
      <c r="GA9" s="486"/>
      <c r="GB9" s="486"/>
      <c r="GC9" s="486"/>
      <c r="GD9" s="486"/>
      <c r="GE9" s="486"/>
      <c r="GF9" s="486"/>
      <c r="GG9" s="486"/>
      <c r="GH9" s="486"/>
      <c r="GI9" s="486"/>
      <c r="GJ9" s="486"/>
      <c r="GK9" s="486"/>
      <c r="GL9" s="486"/>
      <c r="GM9" s="486"/>
      <c r="GN9" s="486"/>
      <c r="GO9" s="486"/>
      <c r="GP9" s="486"/>
      <c r="GQ9" s="486"/>
      <c r="GR9" s="486"/>
      <c r="GS9" s="486"/>
      <c r="GT9" s="486"/>
      <c r="GU9" s="486"/>
      <c r="GV9" s="486"/>
      <c r="GW9" s="486"/>
      <c r="GX9" s="486"/>
      <c r="GY9" s="486"/>
      <c r="GZ9" s="486"/>
      <c r="HA9" s="486"/>
      <c r="HB9" s="486"/>
      <c r="HC9" s="486"/>
      <c r="HD9" s="486"/>
      <c r="HE9" s="486"/>
      <c r="HF9" s="486"/>
      <c r="HG9" s="486"/>
      <c r="HH9" s="486"/>
      <c r="HI9" s="486"/>
      <c r="HJ9" s="486"/>
      <c r="HK9" s="486"/>
      <c r="HL9" s="486"/>
      <c r="HM9" s="486"/>
      <c r="HN9" s="486"/>
      <c r="HO9" s="486"/>
      <c r="HP9" s="486"/>
      <c r="HQ9" s="486"/>
      <c r="HR9" s="486"/>
      <c r="HS9" s="486"/>
      <c r="HT9" s="486"/>
      <c r="HU9" s="486"/>
      <c r="HV9" s="486"/>
      <c r="HW9" s="486"/>
      <c r="HX9" s="486"/>
      <c r="HY9" s="486"/>
      <c r="HZ9" s="486"/>
      <c r="IA9" s="486"/>
      <c r="IB9" s="486"/>
      <c r="IC9" s="486"/>
      <c r="ID9" s="486"/>
      <c r="IE9" s="486"/>
      <c r="IF9" s="486"/>
      <c r="IG9" s="486"/>
      <c r="IH9" s="486"/>
      <c r="II9" s="486"/>
      <c r="IJ9" s="486"/>
      <c r="IK9" s="486"/>
      <c r="IL9" s="486"/>
      <c r="IM9" s="486"/>
      <c r="IN9" s="486"/>
      <c r="IO9" s="486"/>
      <c r="IP9" s="486"/>
      <c r="IQ9" s="486"/>
      <c r="IR9" s="486"/>
      <c r="IS9" s="486"/>
      <c r="IT9" s="486"/>
      <c r="IU9" s="486"/>
      <c r="IV9" s="486"/>
    </row>
    <row r="10" spans="1:256" s="100" customFormat="1" ht="10.5" x14ac:dyDescent="0.25">
      <c r="A10" s="489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489"/>
      <c r="AH10" s="489"/>
      <c r="AI10" s="489"/>
      <c r="AJ10" s="489"/>
      <c r="AK10" s="489"/>
      <c r="AL10" s="489"/>
      <c r="AM10" s="489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89"/>
      <c r="BR10" s="489"/>
      <c r="BS10" s="489"/>
      <c r="BT10" s="489"/>
      <c r="BU10" s="489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  <c r="CP10" s="489"/>
      <c r="CQ10" s="489"/>
      <c r="CR10" s="489"/>
      <c r="CS10" s="489"/>
      <c r="CT10" s="489"/>
      <c r="CU10" s="489"/>
      <c r="CV10" s="489"/>
      <c r="CW10" s="489"/>
      <c r="CX10" s="489"/>
      <c r="CY10" s="489"/>
      <c r="CZ10" s="489"/>
      <c r="DA10" s="489"/>
      <c r="DB10" s="489"/>
      <c r="DC10" s="489"/>
      <c r="DD10" s="489"/>
      <c r="DE10" s="489"/>
      <c r="DF10" s="489"/>
      <c r="DG10" s="489"/>
      <c r="DH10" s="489"/>
      <c r="DI10" s="489"/>
      <c r="DJ10" s="489"/>
      <c r="DK10" s="489"/>
      <c r="DL10" s="489"/>
      <c r="DM10" s="489"/>
      <c r="DN10" s="489"/>
      <c r="DO10" s="489"/>
      <c r="DP10" s="489"/>
      <c r="DQ10" s="489"/>
      <c r="DR10" s="489"/>
      <c r="DS10" s="489"/>
      <c r="DT10" s="489"/>
      <c r="DU10" s="489"/>
      <c r="DV10" s="489"/>
      <c r="DW10" s="489"/>
      <c r="DX10" s="489"/>
      <c r="DY10" s="489"/>
      <c r="DZ10" s="489"/>
      <c r="EA10" s="489"/>
      <c r="EB10" s="489"/>
      <c r="EC10" s="489"/>
      <c r="ED10" s="489"/>
      <c r="EE10" s="489"/>
      <c r="EF10" s="489"/>
      <c r="EG10" s="489"/>
      <c r="EH10" s="489"/>
      <c r="EI10" s="489"/>
      <c r="EJ10" s="489"/>
      <c r="EK10" s="489"/>
      <c r="EL10" s="489"/>
      <c r="EM10" s="489"/>
      <c r="EN10" s="489"/>
      <c r="EO10" s="489"/>
      <c r="EP10" s="489"/>
      <c r="EQ10" s="489"/>
      <c r="ER10" s="489"/>
      <c r="ES10" s="489"/>
      <c r="ET10" s="489"/>
      <c r="EU10" s="489"/>
      <c r="EV10" s="489"/>
      <c r="EW10" s="489"/>
      <c r="EX10" s="489"/>
      <c r="EY10" s="489"/>
      <c r="EZ10" s="489"/>
      <c r="FA10" s="489"/>
      <c r="FB10" s="489"/>
      <c r="FC10" s="489"/>
      <c r="FD10" s="489"/>
      <c r="FE10" s="489"/>
      <c r="FF10" s="489"/>
      <c r="FG10" s="489"/>
      <c r="FH10" s="489"/>
      <c r="FI10" s="489"/>
      <c r="FJ10" s="489"/>
      <c r="FK10" s="489"/>
      <c r="FL10" s="489"/>
      <c r="FM10" s="489"/>
      <c r="FN10" s="489"/>
      <c r="FO10" s="489"/>
      <c r="FP10" s="489"/>
      <c r="FQ10" s="489"/>
      <c r="FR10" s="489"/>
      <c r="FS10" s="489"/>
      <c r="FT10" s="489"/>
      <c r="FU10" s="489"/>
      <c r="FV10" s="489"/>
      <c r="FW10" s="489"/>
      <c r="FX10" s="489"/>
      <c r="FY10" s="489"/>
      <c r="FZ10" s="489"/>
      <c r="GA10" s="489"/>
      <c r="GB10" s="489"/>
      <c r="GC10" s="489"/>
      <c r="GD10" s="489"/>
      <c r="GE10" s="489"/>
      <c r="GF10" s="489"/>
      <c r="GG10" s="489"/>
      <c r="GH10" s="489"/>
      <c r="GI10" s="489"/>
      <c r="GJ10" s="489"/>
      <c r="GK10" s="489"/>
      <c r="GL10" s="489"/>
      <c r="GM10" s="489"/>
      <c r="GN10" s="489"/>
      <c r="GO10" s="489"/>
      <c r="GP10" s="489"/>
      <c r="GQ10" s="489"/>
      <c r="GR10" s="489"/>
      <c r="GS10" s="489"/>
      <c r="GT10" s="489"/>
      <c r="GU10" s="489"/>
      <c r="GV10" s="489"/>
      <c r="GW10" s="489"/>
      <c r="GX10" s="489"/>
      <c r="GY10" s="489"/>
      <c r="GZ10" s="489"/>
      <c r="HA10" s="489"/>
      <c r="HB10" s="489"/>
      <c r="HC10" s="489"/>
      <c r="HD10" s="489"/>
      <c r="HE10" s="489"/>
      <c r="HF10" s="489"/>
      <c r="HG10" s="489"/>
      <c r="HH10" s="489"/>
      <c r="HI10" s="489"/>
      <c r="HJ10" s="489"/>
      <c r="HK10" s="489"/>
      <c r="HL10" s="489"/>
      <c r="HM10" s="489"/>
      <c r="HN10" s="489"/>
      <c r="HO10" s="489"/>
      <c r="HP10" s="489"/>
      <c r="HQ10" s="489"/>
      <c r="HR10" s="489"/>
      <c r="HS10" s="489"/>
      <c r="HT10" s="489"/>
      <c r="HU10" s="489"/>
      <c r="HV10" s="489"/>
      <c r="HW10" s="489"/>
      <c r="HX10" s="489"/>
      <c r="HY10" s="489"/>
      <c r="HZ10" s="489"/>
      <c r="IA10" s="489"/>
      <c r="IB10" s="489"/>
      <c r="IC10" s="489"/>
      <c r="ID10" s="489"/>
      <c r="IE10" s="489"/>
      <c r="IF10" s="489"/>
      <c r="IG10" s="489"/>
      <c r="IH10" s="489"/>
      <c r="II10" s="489"/>
      <c r="IJ10" s="489"/>
      <c r="IK10" s="489"/>
      <c r="IL10" s="489"/>
      <c r="IM10" s="489"/>
      <c r="IN10" s="489"/>
      <c r="IO10" s="489"/>
      <c r="IP10" s="489"/>
      <c r="IQ10" s="489"/>
      <c r="IR10" s="489"/>
      <c r="IS10" s="489"/>
      <c r="IT10" s="489"/>
      <c r="IU10" s="489"/>
      <c r="IV10" s="489"/>
    </row>
    <row r="11" spans="1:256" s="12" customFormat="1" ht="11.15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486"/>
      <c r="AH11" s="486"/>
      <c r="AI11" s="486"/>
      <c r="AJ11" s="486"/>
      <c r="AK11" s="486"/>
      <c r="AL11" s="486"/>
      <c r="AM11" s="486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  <c r="AY11" s="486"/>
      <c r="AZ11" s="486"/>
      <c r="BA11" s="486"/>
      <c r="BB11" s="486"/>
      <c r="BC11" s="486"/>
      <c r="BD11" s="486"/>
      <c r="BE11" s="486"/>
      <c r="BF11" s="486"/>
      <c r="BG11" s="486"/>
      <c r="BH11" s="486"/>
      <c r="BI11" s="486"/>
      <c r="BJ11" s="486"/>
      <c r="BK11" s="486"/>
      <c r="BL11" s="486"/>
      <c r="BM11" s="486"/>
      <c r="BN11" s="486"/>
      <c r="BO11" s="486"/>
      <c r="BP11" s="486"/>
      <c r="BQ11" s="486"/>
      <c r="BR11" s="486"/>
      <c r="BS11" s="486"/>
      <c r="BT11" s="486"/>
      <c r="BU11" s="486"/>
      <c r="BV11" s="486"/>
      <c r="BW11" s="486"/>
      <c r="BX11" s="486"/>
      <c r="BY11" s="486"/>
      <c r="BZ11" s="486"/>
      <c r="CA11" s="486"/>
      <c r="CB11" s="486"/>
      <c r="CC11" s="486"/>
      <c r="CD11" s="486"/>
      <c r="CE11" s="486"/>
      <c r="CF11" s="486"/>
      <c r="CG11" s="486"/>
      <c r="CH11" s="486"/>
      <c r="CI11" s="486"/>
      <c r="CJ11" s="486"/>
      <c r="CK11" s="486"/>
      <c r="CL11" s="486"/>
      <c r="CM11" s="486"/>
      <c r="CN11" s="486"/>
      <c r="CO11" s="486"/>
      <c r="CP11" s="486"/>
      <c r="CQ11" s="486"/>
      <c r="CR11" s="486"/>
      <c r="CS11" s="486"/>
      <c r="CT11" s="486"/>
      <c r="CU11" s="486"/>
      <c r="CV11" s="486"/>
      <c r="CW11" s="486"/>
      <c r="CX11" s="486"/>
      <c r="CY11" s="486"/>
      <c r="CZ11" s="486"/>
      <c r="DA11" s="486"/>
      <c r="DB11" s="486"/>
      <c r="DC11" s="486"/>
      <c r="DD11" s="486"/>
      <c r="DE11" s="486"/>
      <c r="DF11" s="486"/>
      <c r="DG11" s="486"/>
      <c r="DH11" s="486"/>
      <c r="DI11" s="486"/>
      <c r="DJ11" s="486"/>
      <c r="DK11" s="486"/>
      <c r="DL11" s="486"/>
      <c r="DM11" s="486"/>
      <c r="DN11" s="486"/>
      <c r="DO11" s="486"/>
      <c r="DP11" s="486"/>
      <c r="DQ11" s="486"/>
      <c r="DR11" s="486"/>
      <c r="DS11" s="486"/>
      <c r="DT11" s="486"/>
      <c r="DU11" s="486"/>
      <c r="DV11" s="486"/>
      <c r="DW11" s="486"/>
      <c r="DX11" s="486"/>
      <c r="DY11" s="486"/>
      <c r="DZ11" s="486"/>
      <c r="EA11" s="486"/>
      <c r="EB11" s="486"/>
      <c r="EC11" s="486"/>
      <c r="ED11" s="486"/>
      <c r="EE11" s="486"/>
      <c r="EF11" s="486"/>
      <c r="EG11" s="486"/>
      <c r="EH11" s="486"/>
      <c r="EI11" s="486"/>
      <c r="EJ11" s="486"/>
      <c r="EK11" s="486"/>
      <c r="EL11" s="486"/>
      <c r="EM11" s="486"/>
      <c r="EN11" s="486"/>
      <c r="EO11" s="486"/>
      <c r="EP11" s="486"/>
      <c r="EQ11" s="486"/>
      <c r="ER11" s="486"/>
      <c r="ES11" s="486"/>
      <c r="ET11" s="486"/>
      <c r="EU11" s="486"/>
      <c r="EV11" s="486"/>
      <c r="EW11" s="486"/>
      <c r="EX11" s="486"/>
      <c r="EY11" s="486"/>
      <c r="EZ11" s="486"/>
      <c r="FA11" s="486"/>
      <c r="FB11" s="486"/>
      <c r="FC11" s="486"/>
      <c r="FD11" s="486"/>
      <c r="FE11" s="486"/>
      <c r="FF11" s="486"/>
      <c r="FG11" s="486"/>
      <c r="FH11" s="486"/>
      <c r="FI11" s="486"/>
      <c r="FJ11" s="486"/>
      <c r="FK11" s="486"/>
      <c r="FL11" s="486"/>
      <c r="FM11" s="486"/>
      <c r="FN11" s="486"/>
      <c r="FO11" s="486"/>
      <c r="FP11" s="486"/>
      <c r="FQ11" s="486"/>
      <c r="FR11" s="486"/>
      <c r="FS11" s="486"/>
      <c r="FT11" s="486"/>
      <c r="FU11" s="486"/>
      <c r="FV11" s="486"/>
      <c r="FW11" s="486"/>
      <c r="FX11" s="486"/>
      <c r="FY11" s="486"/>
      <c r="FZ11" s="486"/>
      <c r="GA11" s="486"/>
      <c r="GB11" s="486"/>
      <c r="GC11" s="486"/>
      <c r="GD11" s="486"/>
      <c r="GE11" s="486"/>
      <c r="GF11" s="486"/>
      <c r="GG11" s="486"/>
      <c r="GH11" s="486"/>
      <c r="GI11" s="486"/>
      <c r="GJ11" s="486"/>
      <c r="GK11" s="486"/>
      <c r="GL11" s="486"/>
      <c r="GM11" s="486"/>
      <c r="GN11" s="486"/>
      <c r="GO11" s="486"/>
      <c r="GP11" s="486"/>
      <c r="GQ11" s="486"/>
      <c r="GR11" s="486"/>
      <c r="GS11" s="486"/>
      <c r="GT11" s="486"/>
      <c r="GU11" s="486"/>
      <c r="GV11" s="486"/>
      <c r="GW11" s="486"/>
      <c r="GX11" s="486"/>
      <c r="GY11" s="486"/>
      <c r="GZ11" s="486"/>
      <c r="HA11" s="486"/>
      <c r="HB11" s="486"/>
      <c r="HC11" s="486"/>
      <c r="HD11" s="486"/>
      <c r="HE11" s="486"/>
      <c r="HF11" s="486"/>
      <c r="HG11" s="486"/>
      <c r="HH11" s="486"/>
      <c r="HI11" s="486"/>
      <c r="HJ11" s="486"/>
      <c r="HK11" s="486"/>
      <c r="HL11" s="486"/>
      <c r="HM11" s="486"/>
      <c r="HN11" s="486"/>
      <c r="HO11" s="486"/>
      <c r="HP11" s="486"/>
      <c r="HQ11" s="486"/>
      <c r="HR11" s="486"/>
      <c r="HS11" s="486"/>
      <c r="HT11" s="486"/>
      <c r="HU11" s="486"/>
      <c r="HV11" s="486"/>
      <c r="HW11" s="486"/>
      <c r="HX11" s="486"/>
      <c r="HY11" s="486"/>
      <c r="HZ11" s="486"/>
      <c r="IA11" s="486"/>
      <c r="IB11" s="486"/>
      <c r="IC11" s="486"/>
      <c r="ID11" s="486"/>
      <c r="IE11" s="486"/>
      <c r="IF11" s="486"/>
      <c r="IG11" s="486"/>
      <c r="IH11" s="486"/>
      <c r="II11" s="486"/>
      <c r="IJ11" s="486"/>
      <c r="IK11" s="486"/>
      <c r="IL11" s="486"/>
      <c r="IM11" s="486"/>
      <c r="IN11" s="486"/>
      <c r="IO11" s="486"/>
      <c r="IP11" s="486"/>
      <c r="IQ11" s="486"/>
      <c r="IR11" s="486"/>
      <c r="IS11" s="486"/>
      <c r="IT11" s="486"/>
      <c r="IU11" s="486"/>
      <c r="IV11" s="486"/>
    </row>
    <row r="12" spans="1:256" s="12" customFormat="1" ht="11.15" customHeight="1" x14ac:dyDescent="0.2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486"/>
      <c r="AH12" s="486"/>
      <c r="AI12" s="486"/>
      <c r="AJ12" s="486"/>
      <c r="AK12" s="486"/>
      <c r="AL12" s="486"/>
      <c r="AM12" s="486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  <c r="BT12" s="486"/>
      <c r="BU12" s="486"/>
      <c r="BV12" s="486"/>
      <c r="BW12" s="486"/>
      <c r="BX12" s="486"/>
      <c r="BY12" s="486"/>
      <c r="BZ12" s="486"/>
      <c r="CA12" s="486"/>
      <c r="CB12" s="486"/>
      <c r="CC12" s="486"/>
      <c r="CD12" s="486"/>
      <c r="CE12" s="486"/>
      <c r="CF12" s="486"/>
      <c r="CG12" s="486"/>
      <c r="CH12" s="486"/>
      <c r="CI12" s="486"/>
      <c r="CJ12" s="486"/>
      <c r="CK12" s="486"/>
      <c r="CL12" s="486"/>
      <c r="CM12" s="486"/>
      <c r="CN12" s="486"/>
      <c r="CO12" s="486"/>
      <c r="CP12" s="486"/>
      <c r="CQ12" s="486"/>
      <c r="CR12" s="486"/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6"/>
      <c r="DI12" s="486"/>
      <c r="DJ12" s="486"/>
      <c r="DK12" s="486"/>
      <c r="DL12" s="486"/>
      <c r="DM12" s="486"/>
      <c r="DN12" s="486"/>
      <c r="DO12" s="486"/>
      <c r="DP12" s="486"/>
      <c r="DQ12" s="486"/>
      <c r="DR12" s="486"/>
      <c r="DS12" s="486"/>
      <c r="DT12" s="486"/>
      <c r="DU12" s="486"/>
      <c r="DV12" s="486"/>
      <c r="DW12" s="486"/>
      <c r="DX12" s="486"/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6"/>
      <c r="EQ12" s="486"/>
      <c r="ER12" s="486"/>
      <c r="ES12" s="486"/>
      <c r="ET12" s="486"/>
      <c r="EU12" s="486"/>
      <c r="EV12" s="486"/>
      <c r="EW12" s="486"/>
      <c r="EX12" s="486"/>
      <c r="EY12" s="486"/>
      <c r="EZ12" s="486"/>
      <c r="FA12" s="486"/>
      <c r="FB12" s="486"/>
      <c r="FC12" s="486"/>
      <c r="FD12" s="486"/>
      <c r="FE12" s="486"/>
      <c r="FF12" s="486"/>
      <c r="FG12" s="486"/>
      <c r="FH12" s="486"/>
      <c r="FI12" s="486"/>
      <c r="FJ12" s="486"/>
      <c r="FK12" s="486"/>
      <c r="FL12" s="486"/>
      <c r="FM12" s="486"/>
      <c r="FN12" s="486"/>
      <c r="FO12" s="486"/>
      <c r="FP12" s="486"/>
      <c r="FQ12" s="486"/>
      <c r="FR12" s="486"/>
      <c r="FS12" s="486"/>
      <c r="FT12" s="486"/>
      <c r="FU12" s="486"/>
      <c r="FV12" s="486"/>
      <c r="FW12" s="486"/>
      <c r="FX12" s="486"/>
      <c r="FY12" s="486"/>
      <c r="FZ12" s="486"/>
      <c r="GA12" s="486"/>
      <c r="GB12" s="486"/>
      <c r="GC12" s="486"/>
      <c r="GD12" s="486"/>
      <c r="GE12" s="486"/>
      <c r="GF12" s="486"/>
      <c r="GG12" s="486"/>
      <c r="GH12" s="486"/>
      <c r="GI12" s="486"/>
      <c r="GJ12" s="486"/>
      <c r="GK12" s="486"/>
      <c r="GL12" s="486"/>
      <c r="GM12" s="486"/>
      <c r="GN12" s="486"/>
      <c r="GO12" s="486"/>
      <c r="GP12" s="486"/>
      <c r="GQ12" s="486"/>
      <c r="GR12" s="486"/>
      <c r="GS12" s="486"/>
      <c r="GT12" s="486"/>
      <c r="GU12" s="486"/>
      <c r="GV12" s="486"/>
      <c r="GW12" s="486"/>
      <c r="GX12" s="486"/>
      <c r="GY12" s="486"/>
      <c r="GZ12" s="486"/>
      <c r="HA12" s="486"/>
      <c r="HB12" s="486"/>
      <c r="HC12" s="486"/>
      <c r="HD12" s="486"/>
      <c r="HE12" s="486"/>
      <c r="HF12" s="486"/>
      <c r="HG12" s="486"/>
      <c r="HH12" s="486"/>
      <c r="HI12" s="486"/>
      <c r="HJ12" s="486"/>
      <c r="HK12" s="486"/>
      <c r="HL12" s="486"/>
      <c r="HM12" s="486"/>
      <c r="HN12" s="486"/>
      <c r="HO12" s="486"/>
      <c r="HP12" s="486"/>
      <c r="HQ12" s="486"/>
      <c r="HR12" s="486"/>
      <c r="HS12" s="486"/>
      <c r="HT12" s="486"/>
      <c r="HU12" s="486"/>
      <c r="HV12" s="486"/>
      <c r="HW12" s="486"/>
      <c r="HX12" s="486"/>
      <c r="HY12" s="486"/>
      <c r="HZ12" s="486"/>
      <c r="IA12" s="486"/>
      <c r="IB12" s="486"/>
      <c r="IC12" s="486"/>
      <c r="ID12" s="486"/>
      <c r="IE12" s="486"/>
      <c r="IF12" s="486"/>
      <c r="IG12" s="486"/>
      <c r="IH12" s="486"/>
      <c r="II12" s="486"/>
      <c r="IJ12" s="486"/>
      <c r="IK12" s="486"/>
      <c r="IL12" s="486"/>
      <c r="IM12" s="486"/>
      <c r="IN12" s="486"/>
      <c r="IO12" s="486"/>
      <c r="IP12" s="486"/>
      <c r="IQ12" s="486"/>
      <c r="IR12" s="486"/>
      <c r="IS12" s="486"/>
      <c r="IT12" s="486"/>
      <c r="IU12" s="486"/>
      <c r="IV12" s="486"/>
    </row>
    <row r="13" spans="1:256" s="12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01" t="s">
        <v>9</v>
      </c>
      <c r="AD13" s="801"/>
      <c r="AE13" s="801" t="s">
        <v>8</v>
      </c>
      <c r="AF13" s="802"/>
      <c r="AG13" s="486"/>
      <c r="AH13" s="486"/>
      <c r="AI13" s="486"/>
      <c r="AJ13" s="486"/>
      <c r="AK13" s="486"/>
      <c r="AL13" s="486"/>
      <c r="AM13" s="486"/>
      <c r="AN13" s="486"/>
      <c r="AO13" s="486"/>
      <c r="AP13" s="486"/>
      <c r="AQ13" s="486"/>
      <c r="AR13" s="486"/>
      <c r="AS13" s="486"/>
      <c r="AT13" s="486"/>
      <c r="AU13" s="486"/>
      <c r="AV13" s="486"/>
      <c r="AW13" s="486"/>
      <c r="AX13" s="486"/>
      <c r="AY13" s="486"/>
      <c r="AZ13" s="486"/>
      <c r="BA13" s="486"/>
      <c r="BB13" s="486"/>
      <c r="BC13" s="486"/>
      <c r="BD13" s="486"/>
      <c r="BE13" s="486"/>
      <c r="BF13" s="486"/>
      <c r="BG13" s="486"/>
      <c r="BH13" s="486"/>
      <c r="BI13" s="486"/>
      <c r="BJ13" s="486"/>
      <c r="BK13" s="486"/>
      <c r="BL13" s="486"/>
      <c r="BM13" s="486"/>
      <c r="BN13" s="486"/>
      <c r="BO13" s="486"/>
      <c r="BP13" s="486"/>
      <c r="BQ13" s="486"/>
      <c r="BR13" s="486"/>
      <c r="BS13" s="486"/>
      <c r="BT13" s="486"/>
      <c r="BU13" s="486"/>
      <c r="BV13" s="486"/>
      <c r="BW13" s="486"/>
      <c r="BX13" s="486"/>
      <c r="BY13" s="486"/>
      <c r="BZ13" s="486"/>
      <c r="CA13" s="486"/>
      <c r="CB13" s="486"/>
      <c r="CC13" s="486"/>
      <c r="CD13" s="486"/>
      <c r="CE13" s="486"/>
      <c r="CF13" s="486"/>
      <c r="CG13" s="486"/>
      <c r="CH13" s="486"/>
      <c r="CI13" s="486"/>
      <c r="CJ13" s="486"/>
      <c r="CK13" s="486"/>
      <c r="CL13" s="486"/>
      <c r="CM13" s="486"/>
      <c r="CN13" s="486"/>
      <c r="CO13" s="486"/>
      <c r="CP13" s="486"/>
      <c r="CQ13" s="486"/>
      <c r="CR13" s="486"/>
      <c r="CS13" s="486"/>
      <c r="CT13" s="486"/>
      <c r="CU13" s="486"/>
      <c r="CV13" s="486"/>
      <c r="CW13" s="486"/>
      <c r="CX13" s="486"/>
      <c r="CY13" s="486"/>
      <c r="CZ13" s="486"/>
      <c r="DA13" s="486"/>
      <c r="DB13" s="486"/>
      <c r="DC13" s="486"/>
      <c r="DD13" s="486"/>
      <c r="DE13" s="486"/>
      <c r="DF13" s="486"/>
      <c r="DG13" s="486"/>
      <c r="DH13" s="486"/>
      <c r="DI13" s="486"/>
      <c r="DJ13" s="486"/>
      <c r="DK13" s="486"/>
      <c r="DL13" s="486"/>
      <c r="DM13" s="486"/>
      <c r="DN13" s="486"/>
      <c r="DO13" s="486"/>
      <c r="DP13" s="486"/>
      <c r="DQ13" s="486"/>
      <c r="DR13" s="486"/>
      <c r="DS13" s="486"/>
      <c r="DT13" s="486"/>
      <c r="DU13" s="486"/>
      <c r="DV13" s="486"/>
      <c r="DW13" s="486"/>
      <c r="DX13" s="486"/>
      <c r="DY13" s="486"/>
      <c r="DZ13" s="486"/>
      <c r="EA13" s="486"/>
      <c r="EB13" s="486"/>
      <c r="EC13" s="486"/>
      <c r="ED13" s="486"/>
      <c r="EE13" s="486"/>
      <c r="EF13" s="486"/>
      <c r="EG13" s="486"/>
      <c r="EH13" s="486"/>
      <c r="EI13" s="486"/>
      <c r="EJ13" s="486"/>
      <c r="EK13" s="486"/>
      <c r="EL13" s="486"/>
      <c r="EM13" s="486"/>
      <c r="EN13" s="486"/>
      <c r="EO13" s="486"/>
      <c r="EP13" s="486"/>
      <c r="EQ13" s="486"/>
      <c r="ER13" s="486"/>
      <c r="ES13" s="486"/>
      <c r="ET13" s="486"/>
      <c r="EU13" s="486"/>
      <c r="EV13" s="486"/>
      <c r="EW13" s="486"/>
      <c r="EX13" s="486"/>
      <c r="EY13" s="486"/>
      <c r="EZ13" s="486"/>
      <c r="FA13" s="486"/>
      <c r="FB13" s="486"/>
      <c r="FC13" s="486"/>
      <c r="FD13" s="486"/>
      <c r="FE13" s="486"/>
      <c r="FF13" s="486"/>
      <c r="FG13" s="486"/>
      <c r="FH13" s="486"/>
      <c r="FI13" s="486"/>
      <c r="FJ13" s="486"/>
      <c r="FK13" s="486"/>
      <c r="FL13" s="486"/>
      <c r="FM13" s="486"/>
      <c r="FN13" s="486"/>
      <c r="FO13" s="486"/>
      <c r="FP13" s="486"/>
      <c r="FQ13" s="486"/>
      <c r="FR13" s="486"/>
      <c r="FS13" s="486"/>
      <c r="FT13" s="486"/>
      <c r="FU13" s="486"/>
      <c r="FV13" s="486"/>
      <c r="FW13" s="486"/>
      <c r="FX13" s="486"/>
      <c r="FY13" s="486"/>
      <c r="FZ13" s="486"/>
      <c r="GA13" s="486"/>
      <c r="GB13" s="486"/>
      <c r="GC13" s="486"/>
      <c r="GD13" s="486"/>
      <c r="GE13" s="486"/>
      <c r="GF13" s="486"/>
      <c r="GG13" s="486"/>
      <c r="GH13" s="486"/>
      <c r="GI13" s="486"/>
      <c r="GJ13" s="486"/>
      <c r="GK13" s="486"/>
      <c r="GL13" s="486"/>
      <c r="GM13" s="486"/>
      <c r="GN13" s="486"/>
      <c r="GO13" s="486"/>
      <c r="GP13" s="486"/>
      <c r="GQ13" s="486"/>
      <c r="GR13" s="486"/>
      <c r="GS13" s="486"/>
      <c r="GT13" s="486"/>
      <c r="GU13" s="486"/>
      <c r="GV13" s="486"/>
      <c r="GW13" s="486"/>
      <c r="GX13" s="486"/>
      <c r="GY13" s="486"/>
      <c r="GZ13" s="486"/>
      <c r="HA13" s="486"/>
      <c r="HB13" s="486"/>
      <c r="HC13" s="486"/>
      <c r="HD13" s="486"/>
      <c r="HE13" s="486"/>
      <c r="HF13" s="486"/>
      <c r="HG13" s="486"/>
      <c r="HH13" s="486"/>
      <c r="HI13" s="486"/>
      <c r="HJ13" s="486"/>
      <c r="HK13" s="486"/>
      <c r="HL13" s="486"/>
      <c r="HM13" s="486"/>
      <c r="HN13" s="486"/>
      <c r="HO13" s="486"/>
      <c r="HP13" s="486"/>
      <c r="HQ13" s="486"/>
      <c r="HR13" s="486"/>
      <c r="HS13" s="486"/>
      <c r="HT13" s="486"/>
      <c r="HU13" s="486"/>
      <c r="HV13" s="486"/>
      <c r="HW13" s="486"/>
      <c r="HX13" s="486"/>
      <c r="HY13" s="486"/>
      <c r="HZ13" s="486"/>
      <c r="IA13" s="486"/>
      <c r="IB13" s="486"/>
      <c r="IC13" s="486"/>
      <c r="ID13" s="486"/>
      <c r="IE13" s="486"/>
      <c r="IF13" s="486"/>
      <c r="IG13" s="486"/>
      <c r="IH13" s="486"/>
      <c r="II13" s="486"/>
      <c r="IJ13" s="486"/>
      <c r="IK13" s="486"/>
      <c r="IL13" s="486"/>
      <c r="IM13" s="486"/>
      <c r="IN13" s="486"/>
      <c r="IO13" s="486"/>
      <c r="IP13" s="486"/>
      <c r="IQ13" s="486"/>
      <c r="IR13" s="486"/>
      <c r="IS13" s="486"/>
      <c r="IT13" s="486"/>
      <c r="IU13" s="486"/>
      <c r="IV13" s="486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486"/>
      <c r="AH14" s="486"/>
      <c r="AI14" s="486"/>
      <c r="AJ14" s="486"/>
      <c r="AK14" s="486"/>
      <c r="AL14" s="486"/>
      <c r="AM14" s="486"/>
      <c r="AN14" s="486"/>
      <c r="AO14" s="486"/>
      <c r="AP14" s="486"/>
      <c r="AQ14" s="486"/>
      <c r="AR14" s="486"/>
      <c r="AS14" s="486"/>
      <c r="AT14" s="486"/>
      <c r="AU14" s="486"/>
      <c r="AV14" s="486"/>
      <c r="AW14" s="486"/>
      <c r="AX14" s="486"/>
      <c r="AY14" s="486"/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6"/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86"/>
      <c r="CV14" s="486"/>
      <c r="CW14" s="486"/>
      <c r="CX14" s="486"/>
      <c r="CY14" s="486"/>
      <c r="CZ14" s="486"/>
      <c r="DA14" s="486"/>
      <c r="DB14" s="486"/>
      <c r="DC14" s="486"/>
      <c r="DD14" s="486"/>
      <c r="DE14" s="486"/>
      <c r="DF14" s="486"/>
      <c r="DG14" s="486"/>
      <c r="DH14" s="486"/>
      <c r="DI14" s="486"/>
      <c r="DJ14" s="486"/>
      <c r="DK14" s="486"/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6"/>
      <c r="DW14" s="486"/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  <c r="FL14" s="486"/>
      <c r="FM14" s="486"/>
      <c r="FN14" s="486"/>
      <c r="FO14" s="486"/>
      <c r="FP14" s="486"/>
      <c r="FQ14" s="486"/>
      <c r="FR14" s="486"/>
      <c r="FS14" s="486"/>
      <c r="FT14" s="486"/>
      <c r="FU14" s="486"/>
      <c r="FV14" s="486"/>
      <c r="FW14" s="486"/>
      <c r="FX14" s="486"/>
      <c r="FY14" s="486"/>
      <c r="FZ14" s="486"/>
      <c r="GA14" s="486"/>
      <c r="GB14" s="486"/>
      <c r="GC14" s="486"/>
      <c r="GD14" s="486"/>
      <c r="GE14" s="486"/>
      <c r="GF14" s="486"/>
      <c r="GG14" s="486"/>
      <c r="GH14" s="486"/>
      <c r="GI14" s="486"/>
      <c r="GJ14" s="486"/>
      <c r="GK14" s="486"/>
      <c r="GL14" s="486"/>
      <c r="GM14" s="486"/>
      <c r="GN14" s="486"/>
      <c r="GO14" s="486"/>
      <c r="GP14" s="486"/>
      <c r="GQ14" s="486"/>
      <c r="GR14" s="486"/>
      <c r="GS14" s="486"/>
      <c r="GT14" s="486"/>
      <c r="GU14" s="486"/>
      <c r="GV14" s="486"/>
      <c r="GW14" s="486"/>
      <c r="GX14" s="486"/>
      <c r="GY14" s="486"/>
      <c r="GZ14" s="486"/>
      <c r="HA14" s="486"/>
      <c r="HB14" s="486"/>
      <c r="HC14" s="486"/>
      <c r="HD14" s="486"/>
      <c r="HE14" s="486"/>
      <c r="HF14" s="486"/>
      <c r="HG14" s="486"/>
      <c r="HH14" s="486"/>
      <c r="HI14" s="486"/>
      <c r="HJ14" s="486"/>
      <c r="HK14" s="486"/>
      <c r="HL14" s="486"/>
      <c r="HM14" s="486"/>
      <c r="HN14" s="486"/>
      <c r="HO14" s="486"/>
      <c r="HP14" s="486"/>
      <c r="HQ14" s="486"/>
      <c r="HR14" s="486"/>
      <c r="HS14" s="486"/>
      <c r="HT14" s="486"/>
      <c r="HU14" s="486"/>
      <c r="HV14" s="486"/>
      <c r="HW14" s="486"/>
      <c r="HX14" s="486"/>
      <c r="HY14" s="486"/>
      <c r="HZ14" s="486"/>
      <c r="IA14" s="486"/>
      <c r="IB14" s="486"/>
      <c r="IC14" s="486"/>
      <c r="ID14" s="486"/>
      <c r="IE14" s="486"/>
      <c r="IF14" s="486"/>
      <c r="IG14" s="486"/>
      <c r="IH14" s="486"/>
      <c r="II14" s="486"/>
      <c r="IJ14" s="486"/>
      <c r="IK14" s="486"/>
      <c r="IL14" s="486"/>
      <c r="IM14" s="486"/>
      <c r="IN14" s="486"/>
      <c r="IO14" s="486"/>
      <c r="IP14" s="486"/>
      <c r="IQ14" s="486"/>
      <c r="IR14" s="486"/>
      <c r="IS14" s="486"/>
      <c r="IT14" s="486"/>
      <c r="IU14" s="486"/>
      <c r="IV14" s="486"/>
    </row>
    <row r="15" spans="1:256" s="12" customFormat="1" ht="12" customHeight="1" x14ac:dyDescent="0.2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486"/>
      <c r="AH15" s="486"/>
      <c r="AI15" s="486"/>
      <c r="AJ15" s="486"/>
      <c r="AK15" s="486"/>
      <c r="AL15" s="486"/>
      <c r="AM15" s="486"/>
      <c r="AN15" s="486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6"/>
      <c r="BH15" s="486"/>
      <c r="BI15" s="486"/>
      <c r="BJ15" s="486"/>
      <c r="BK15" s="486"/>
      <c r="BL15" s="486"/>
      <c r="BM15" s="486"/>
      <c r="BN15" s="486"/>
      <c r="BO15" s="486"/>
      <c r="BP15" s="486"/>
      <c r="BQ15" s="486"/>
      <c r="BR15" s="486"/>
      <c r="BS15" s="486"/>
      <c r="BT15" s="486"/>
      <c r="BU15" s="486"/>
      <c r="BV15" s="486"/>
      <c r="BW15" s="486"/>
      <c r="BX15" s="486"/>
      <c r="BY15" s="486"/>
      <c r="BZ15" s="486"/>
      <c r="CA15" s="486"/>
      <c r="CB15" s="486"/>
      <c r="CC15" s="486"/>
      <c r="CD15" s="486"/>
      <c r="CE15" s="486"/>
      <c r="CF15" s="486"/>
      <c r="CG15" s="486"/>
      <c r="CH15" s="486"/>
      <c r="CI15" s="486"/>
      <c r="CJ15" s="486"/>
      <c r="CK15" s="486"/>
      <c r="CL15" s="486"/>
      <c r="CM15" s="486"/>
      <c r="CN15" s="486"/>
      <c r="CO15" s="486"/>
      <c r="CP15" s="486"/>
      <c r="CQ15" s="486"/>
      <c r="CR15" s="486"/>
      <c r="CS15" s="486"/>
      <c r="CT15" s="486"/>
      <c r="CU15" s="486"/>
      <c r="CV15" s="486"/>
      <c r="CW15" s="486"/>
      <c r="CX15" s="486"/>
      <c r="CY15" s="486"/>
      <c r="CZ15" s="486"/>
      <c r="DA15" s="486"/>
      <c r="DB15" s="486"/>
      <c r="DC15" s="486"/>
      <c r="DD15" s="486"/>
      <c r="DE15" s="486"/>
      <c r="DF15" s="486"/>
      <c r="DG15" s="486"/>
      <c r="DH15" s="486"/>
      <c r="DI15" s="486"/>
      <c r="DJ15" s="486"/>
      <c r="DK15" s="486"/>
      <c r="DL15" s="486"/>
      <c r="DM15" s="486"/>
      <c r="DN15" s="486"/>
      <c r="DO15" s="486"/>
      <c r="DP15" s="486"/>
      <c r="DQ15" s="486"/>
      <c r="DR15" s="486"/>
      <c r="DS15" s="486"/>
      <c r="DT15" s="486"/>
      <c r="DU15" s="486"/>
      <c r="DV15" s="486"/>
      <c r="DW15" s="486"/>
      <c r="DX15" s="486"/>
      <c r="DY15" s="486"/>
      <c r="DZ15" s="486"/>
      <c r="EA15" s="486"/>
      <c r="EB15" s="486"/>
      <c r="EC15" s="486"/>
      <c r="ED15" s="486"/>
      <c r="EE15" s="486"/>
      <c r="EF15" s="486"/>
      <c r="EG15" s="486"/>
      <c r="EH15" s="486"/>
      <c r="EI15" s="486"/>
      <c r="EJ15" s="486"/>
      <c r="EK15" s="486"/>
      <c r="EL15" s="486"/>
      <c r="EM15" s="486"/>
      <c r="EN15" s="486"/>
      <c r="EO15" s="486"/>
      <c r="EP15" s="486"/>
      <c r="EQ15" s="486"/>
      <c r="ER15" s="486"/>
      <c r="ES15" s="486"/>
      <c r="ET15" s="486"/>
      <c r="EU15" s="486"/>
      <c r="EV15" s="486"/>
      <c r="EW15" s="486"/>
      <c r="EX15" s="486"/>
      <c r="EY15" s="486"/>
      <c r="EZ15" s="486"/>
      <c r="FA15" s="486"/>
      <c r="FB15" s="486"/>
      <c r="FC15" s="486"/>
      <c r="FD15" s="486"/>
      <c r="FE15" s="486"/>
      <c r="FF15" s="486"/>
      <c r="FG15" s="486"/>
      <c r="FH15" s="486"/>
      <c r="FI15" s="486"/>
      <c r="FJ15" s="486"/>
      <c r="FK15" s="486"/>
      <c r="FL15" s="486"/>
      <c r="FM15" s="486"/>
      <c r="FN15" s="486"/>
      <c r="FO15" s="486"/>
      <c r="FP15" s="486"/>
      <c r="FQ15" s="486"/>
      <c r="FR15" s="486"/>
      <c r="FS15" s="486"/>
      <c r="FT15" s="486"/>
      <c r="FU15" s="486"/>
      <c r="FV15" s="486"/>
      <c r="FW15" s="486"/>
      <c r="FX15" s="486"/>
      <c r="FY15" s="486"/>
      <c r="FZ15" s="486"/>
      <c r="GA15" s="486"/>
      <c r="GB15" s="486"/>
      <c r="GC15" s="486"/>
      <c r="GD15" s="486"/>
      <c r="GE15" s="486"/>
      <c r="GF15" s="486"/>
      <c r="GG15" s="486"/>
      <c r="GH15" s="486"/>
      <c r="GI15" s="486"/>
      <c r="GJ15" s="486"/>
      <c r="GK15" s="486"/>
      <c r="GL15" s="486"/>
      <c r="GM15" s="486"/>
      <c r="GN15" s="486"/>
      <c r="GO15" s="486"/>
      <c r="GP15" s="486"/>
      <c r="GQ15" s="486"/>
      <c r="GR15" s="486"/>
      <c r="GS15" s="486"/>
      <c r="GT15" s="486"/>
      <c r="GU15" s="486"/>
      <c r="GV15" s="486"/>
      <c r="GW15" s="486"/>
      <c r="GX15" s="486"/>
      <c r="GY15" s="486"/>
      <c r="GZ15" s="486"/>
      <c r="HA15" s="486"/>
      <c r="HB15" s="486"/>
      <c r="HC15" s="486"/>
      <c r="HD15" s="486"/>
      <c r="HE15" s="486"/>
      <c r="HF15" s="486"/>
      <c r="HG15" s="486"/>
      <c r="HH15" s="486"/>
      <c r="HI15" s="486"/>
      <c r="HJ15" s="486"/>
      <c r="HK15" s="486"/>
      <c r="HL15" s="486"/>
      <c r="HM15" s="486"/>
      <c r="HN15" s="486"/>
      <c r="HO15" s="486"/>
      <c r="HP15" s="486"/>
      <c r="HQ15" s="486"/>
      <c r="HR15" s="486"/>
      <c r="HS15" s="486"/>
      <c r="HT15" s="486"/>
      <c r="HU15" s="486"/>
      <c r="HV15" s="486"/>
      <c r="HW15" s="486"/>
      <c r="HX15" s="486"/>
      <c r="HY15" s="486"/>
      <c r="HZ15" s="486"/>
      <c r="IA15" s="486"/>
      <c r="IB15" s="486"/>
      <c r="IC15" s="486"/>
      <c r="ID15" s="486"/>
      <c r="IE15" s="486"/>
      <c r="IF15" s="486"/>
      <c r="IG15" s="486"/>
      <c r="IH15" s="486"/>
      <c r="II15" s="486"/>
      <c r="IJ15" s="486"/>
      <c r="IK15" s="486"/>
      <c r="IL15" s="486"/>
      <c r="IM15" s="486"/>
      <c r="IN15" s="486"/>
      <c r="IO15" s="486"/>
      <c r="IP15" s="486"/>
      <c r="IQ15" s="486"/>
      <c r="IR15" s="486"/>
      <c r="IS15" s="486"/>
      <c r="IT15" s="486"/>
      <c r="IU15" s="486"/>
      <c r="IV15" s="486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1" t="s">
        <v>3</v>
      </c>
      <c r="AG16" s="486"/>
      <c r="AH16" s="486"/>
      <c r="AI16" s="486"/>
      <c r="AJ16" s="486"/>
      <c r="AK16" s="486"/>
      <c r="AL16" s="486"/>
      <c r="AM16" s="486"/>
      <c r="AN16" s="486"/>
      <c r="AO16" s="486"/>
      <c r="AP16" s="486"/>
      <c r="AQ16" s="486"/>
      <c r="AR16" s="486"/>
      <c r="AS16" s="486"/>
      <c r="AT16" s="486"/>
      <c r="AU16" s="486"/>
      <c r="AV16" s="486"/>
      <c r="AW16" s="486"/>
      <c r="AX16" s="486"/>
      <c r="AY16" s="486"/>
      <c r="AZ16" s="486"/>
      <c r="BA16" s="486"/>
      <c r="BB16" s="486"/>
      <c r="BC16" s="486"/>
      <c r="BD16" s="486"/>
      <c r="BE16" s="486"/>
      <c r="BF16" s="486"/>
      <c r="BG16" s="486"/>
      <c r="BH16" s="486"/>
      <c r="BI16" s="486"/>
      <c r="BJ16" s="486"/>
      <c r="BK16" s="486"/>
      <c r="BL16" s="486"/>
      <c r="BM16" s="486"/>
      <c r="BN16" s="486"/>
      <c r="BO16" s="486"/>
      <c r="BP16" s="486"/>
      <c r="BQ16" s="486"/>
      <c r="BR16" s="486"/>
      <c r="BS16" s="486"/>
      <c r="BT16" s="486"/>
      <c r="BU16" s="486"/>
      <c r="BV16" s="486"/>
      <c r="BW16" s="486"/>
      <c r="BX16" s="486"/>
      <c r="BY16" s="486"/>
      <c r="BZ16" s="486"/>
      <c r="CA16" s="486"/>
      <c r="CB16" s="486"/>
      <c r="CC16" s="486"/>
      <c r="CD16" s="486"/>
      <c r="CE16" s="486"/>
      <c r="CF16" s="486"/>
      <c r="CG16" s="486"/>
      <c r="CH16" s="486"/>
      <c r="CI16" s="486"/>
      <c r="CJ16" s="486"/>
      <c r="CK16" s="486"/>
      <c r="CL16" s="486"/>
      <c r="CM16" s="486"/>
      <c r="CN16" s="486"/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K16" s="486"/>
      <c r="DL16" s="486"/>
      <c r="DM16" s="486"/>
      <c r="DN16" s="486"/>
      <c r="DO16" s="486"/>
      <c r="DP16" s="486"/>
      <c r="DQ16" s="486"/>
      <c r="DR16" s="486"/>
      <c r="DS16" s="486"/>
      <c r="DT16" s="486"/>
      <c r="DU16" s="486"/>
      <c r="DV16" s="486"/>
      <c r="DW16" s="486"/>
      <c r="DX16" s="486"/>
      <c r="DY16" s="486"/>
      <c r="DZ16" s="486"/>
      <c r="EA16" s="486"/>
      <c r="EB16" s="486"/>
      <c r="EC16" s="486"/>
      <c r="ED16" s="486"/>
      <c r="EE16" s="486"/>
      <c r="EF16" s="486"/>
      <c r="EG16" s="486"/>
      <c r="EH16" s="486"/>
      <c r="EI16" s="486"/>
      <c r="EJ16" s="486"/>
      <c r="EK16" s="486"/>
      <c r="EL16" s="486"/>
      <c r="EM16" s="486"/>
      <c r="EN16" s="486"/>
      <c r="EO16" s="486"/>
      <c r="EP16" s="486"/>
      <c r="EQ16" s="486"/>
      <c r="ER16" s="486"/>
      <c r="ES16" s="486"/>
      <c r="ET16" s="486"/>
      <c r="EU16" s="486"/>
      <c r="EV16" s="486"/>
      <c r="EW16" s="486"/>
      <c r="EX16" s="486"/>
      <c r="EY16" s="486"/>
      <c r="EZ16" s="486"/>
      <c r="FA16" s="486"/>
      <c r="FB16" s="486"/>
      <c r="FC16" s="486"/>
      <c r="FD16" s="486"/>
      <c r="FE16" s="486"/>
      <c r="FF16" s="486"/>
      <c r="FG16" s="486"/>
      <c r="FH16" s="486"/>
      <c r="FI16" s="486"/>
      <c r="FJ16" s="486"/>
      <c r="FK16" s="486"/>
      <c r="FL16" s="486"/>
      <c r="FM16" s="486"/>
      <c r="FN16" s="486"/>
      <c r="FO16" s="486"/>
      <c r="FP16" s="486"/>
      <c r="FQ16" s="486"/>
      <c r="FR16" s="486"/>
      <c r="FS16" s="486"/>
      <c r="FT16" s="486"/>
      <c r="FU16" s="486"/>
      <c r="FV16" s="486"/>
      <c r="FW16" s="486"/>
      <c r="FX16" s="486"/>
      <c r="FY16" s="486"/>
      <c r="FZ16" s="486"/>
      <c r="GA16" s="486"/>
      <c r="GB16" s="486"/>
      <c r="GC16" s="486"/>
      <c r="GD16" s="486"/>
      <c r="GE16" s="486"/>
      <c r="GF16" s="486"/>
      <c r="GG16" s="486"/>
      <c r="GH16" s="486"/>
      <c r="GI16" s="486"/>
      <c r="GJ16" s="486"/>
      <c r="GK16" s="486"/>
      <c r="GL16" s="486"/>
      <c r="GM16" s="486"/>
      <c r="GN16" s="486"/>
      <c r="GO16" s="486"/>
      <c r="GP16" s="486"/>
      <c r="GQ16" s="486"/>
      <c r="GR16" s="486"/>
      <c r="GS16" s="486"/>
      <c r="GT16" s="486"/>
      <c r="GU16" s="486"/>
      <c r="GV16" s="486"/>
      <c r="GW16" s="486"/>
      <c r="GX16" s="486"/>
      <c r="GY16" s="486"/>
      <c r="GZ16" s="486"/>
      <c r="HA16" s="486"/>
      <c r="HB16" s="486"/>
      <c r="HC16" s="486"/>
      <c r="HD16" s="486"/>
      <c r="HE16" s="486"/>
      <c r="HF16" s="486"/>
      <c r="HG16" s="486"/>
      <c r="HH16" s="486"/>
      <c r="HI16" s="486"/>
      <c r="HJ16" s="486"/>
      <c r="HK16" s="486"/>
      <c r="HL16" s="486"/>
      <c r="HM16" s="486"/>
      <c r="HN16" s="486"/>
      <c r="HO16" s="486"/>
      <c r="HP16" s="486"/>
      <c r="HQ16" s="486"/>
      <c r="HR16" s="486"/>
      <c r="HS16" s="486"/>
      <c r="HT16" s="486"/>
      <c r="HU16" s="486"/>
      <c r="HV16" s="486"/>
      <c r="HW16" s="486"/>
      <c r="HX16" s="486"/>
      <c r="HY16" s="486"/>
      <c r="HZ16" s="486"/>
      <c r="IA16" s="486"/>
      <c r="IB16" s="486"/>
      <c r="IC16" s="486"/>
      <c r="ID16" s="486"/>
      <c r="IE16" s="486"/>
      <c r="IF16" s="486"/>
      <c r="IG16" s="486"/>
      <c r="IH16" s="486"/>
      <c r="II16" s="486"/>
      <c r="IJ16" s="486"/>
      <c r="IK16" s="486"/>
      <c r="IL16" s="486"/>
      <c r="IM16" s="486"/>
      <c r="IN16" s="486"/>
      <c r="IO16" s="486"/>
      <c r="IP16" s="486"/>
      <c r="IQ16" s="486"/>
      <c r="IR16" s="486"/>
      <c r="IS16" s="486"/>
      <c r="IT16" s="486"/>
      <c r="IU16" s="486"/>
      <c r="IV16" s="486"/>
    </row>
    <row r="17" spans="1:256" s="102" customFormat="1" ht="14.25" customHeight="1" x14ac:dyDescent="0.2">
      <c r="A17" s="392" t="s">
        <v>22</v>
      </c>
      <c r="B17" s="243">
        <v>1.766</v>
      </c>
      <c r="C17" s="243">
        <v>4.2</v>
      </c>
      <c r="D17" s="243" t="s">
        <v>61</v>
      </c>
      <c r="E17" s="244" t="s">
        <v>61</v>
      </c>
      <c r="F17" s="243">
        <v>33.305999999999997</v>
      </c>
      <c r="G17" s="243">
        <v>86.1</v>
      </c>
      <c r="H17" s="243">
        <v>68.900000000000006</v>
      </c>
      <c r="I17" s="244">
        <v>80</v>
      </c>
      <c r="J17" s="243">
        <v>35.070999999999998</v>
      </c>
      <c r="K17" s="243">
        <v>90.3</v>
      </c>
      <c r="L17" s="243">
        <v>72.099999999999994</v>
      </c>
      <c r="M17" s="244">
        <v>80</v>
      </c>
      <c r="N17" s="243">
        <v>2.7240000000000002</v>
      </c>
      <c r="O17" s="243">
        <v>7.4</v>
      </c>
      <c r="P17" s="243">
        <v>5</v>
      </c>
      <c r="Q17" s="244">
        <v>67</v>
      </c>
      <c r="R17" s="243"/>
      <c r="S17" s="243">
        <v>13.891</v>
      </c>
      <c r="T17" s="243">
        <v>39.6</v>
      </c>
      <c r="U17" s="243">
        <v>31.9</v>
      </c>
      <c r="V17" s="244">
        <v>81</v>
      </c>
      <c r="W17" s="243">
        <v>16.556000000000001</v>
      </c>
      <c r="X17" s="243">
        <v>53.1</v>
      </c>
      <c r="Y17" s="663">
        <v>36.9</v>
      </c>
      <c r="Z17" s="244">
        <v>69</v>
      </c>
      <c r="AA17" s="243">
        <v>23.271000000000001</v>
      </c>
      <c r="AB17" s="502">
        <v>64.7</v>
      </c>
      <c r="AC17" s="664">
        <v>49.2</v>
      </c>
      <c r="AD17" s="665">
        <v>76</v>
      </c>
      <c r="AE17" s="666">
        <v>6.2</v>
      </c>
      <c r="AF17" s="667">
        <v>10</v>
      </c>
      <c r="AG17" s="500"/>
      <c r="AH17" s="500"/>
      <c r="AI17" s="500"/>
      <c r="AJ17" s="500"/>
      <c r="AK17" s="500"/>
      <c r="AL17" s="500"/>
      <c r="AM17" s="500"/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500"/>
      <c r="CG17" s="500"/>
      <c r="CH17" s="500"/>
      <c r="CI17" s="500"/>
      <c r="CJ17" s="500"/>
      <c r="CK17" s="500"/>
      <c r="CL17" s="500"/>
      <c r="CM17" s="500"/>
      <c r="CN17" s="500"/>
      <c r="CO17" s="500"/>
      <c r="CP17" s="500"/>
      <c r="CQ17" s="500"/>
      <c r="CR17" s="500"/>
      <c r="CS17" s="500"/>
      <c r="CT17" s="500"/>
      <c r="CU17" s="500"/>
      <c r="CV17" s="500"/>
      <c r="CW17" s="500"/>
      <c r="CX17" s="500"/>
      <c r="CY17" s="500"/>
      <c r="CZ17" s="500"/>
      <c r="DA17" s="500"/>
      <c r="DB17" s="500"/>
      <c r="DC17" s="500"/>
      <c r="DD17" s="500"/>
      <c r="DE17" s="500"/>
      <c r="DF17" s="500"/>
      <c r="DG17" s="500"/>
      <c r="DH17" s="500"/>
      <c r="DI17" s="500"/>
      <c r="DJ17" s="500"/>
      <c r="DK17" s="500"/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0"/>
      <c r="EF17" s="500"/>
      <c r="EG17" s="500"/>
      <c r="EH17" s="500"/>
      <c r="EI17" s="500"/>
      <c r="EJ17" s="500"/>
      <c r="EK17" s="500"/>
      <c r="EL17" s="500"/>
      <c r="EM17" s="500"/>
      <c r="EN17" s="500"/>
      <c r="EO17" s="500"/>
      <c r="EP17" s="500"/>
      <c r="EQ17" s="500"/>
      <c r="ER17" s="500"/>
      <c r="ES17" s="500"/>
      <c r="ET17" s="500"/>
      <c r="EU17" s="500"/>
      <c r="EV17" s="500"/>
      <c r="EW17" s="500"/>
      <c r="EX17" s="500"/>
      <c r="EY17" s="500"/>
      <c r="EZ17" s="500"/>
      <c r="FA17" s="500"/>
      <c r="FB17" s="500"/>
      <c r="FC17" s="500"/>
      <c r="FD17" s="500"/>
      <c r="FE17" s="500"/>
      <c r="FF17" s="500"/>
      <c r="FG17" s="500"/>
      <c r="FH17" s="500"/>
      <c r="FI17" s="500"/>
      <c r="FJ17" s="500"/>
      <c r="FK17" s="500"/>
      <c r="FL17" s="500"/>
      <c r="FM17" s="500"/>
      <c r="FN17" s="500"/>
      <c r="FO17" s="500"/>
      <c r="FP17" s="500"/>
      <c r="FQ17" s="500"/>
      <c r="FR17" s="500"/>
      <c r="FS17" s="500"/>
      <c r="FT17" s="500"/>
      <c r="FU17" s="500"/>
      <c r="FV17" s="500"/>
      <c r="FW17" s="500"/>
      <c r="FX17" s="500"/>
      <c r="FY17" s="500"/>
      <c r="FZ17" s="500"/>
      <c r="GA17" s="500"/>
      <c r="GB17" s="500"/>
      <c r="GC17" s="500"/>
      <c r="GD17" s="500"/>
      <c r="GE17" s="500"/>
      <c r="GF17" s="500"/>
      <c r="GG17" s="500"/>
      <c r="GH17" s="500"/>
      <c r="GI17" s="500"/>
      <c r="GJ17" s="500"/>
      <c r="GK17" s="500"/>
      <c r="GL17" s="500"/>
      <c r="GM17" s="500"/>
      <c r="GN17" s="500"/>
      <c r="GO17" s="500"/>
      <c r="GP17" s="500"/>
      <c r="GQ17" s="500"/>
      <c r="GR17" s="500"/>
      <c r="GS17" s="500"/>
      <c r="GT17" s="500"/>
      <c r="GU17" s="500"/>
      <c r="GV17" s="500"/>
      <c r="GW17" s="500"/>
      <c r="GX17" s="500"/>
      <c r="GY17" s="500"/>
      <c r="GZ17" s="500"/>
      <c r="HA17" s="500"/>
      <c r="HB17" s="500"/>
      <c r="HC17" s="500"/>
      <c r="HD17" s="500"/>
      <c r="HE17" s="500"/>
      <c r="HF17" s="500"/>
      <c r="HG17" s="500"/>
      <c r="HH17" s="500"/>
      <c r="HI17" s="500"/>
      <c r="HJ17" s="500"/>
      <c r="HK17" s="500"/>
      <c r="HL17" s="500"/>
      <c r="HM17" s="500"/>
      <c r="HN17" s="500"/>
      <c r="HO17" s="500"/>
      <c r="HP17" s="500"/>
      <c r="HQ17" s="500"/>
      <c r="HR17" s="500"/>
      <c r="HS17" s="500"/>
      <c r="HT17" s="500"/>
      <c r="HU17" s="500"/>
      <c r="HV17" s="500"/>
      <c r="HW17" s="500"/>
      <c r="HX17" s="500"/>
      <c r="HY17" s="500"/>
      <c r="HZ17" s="500"/>
      <c r="IA17" s="500"/>
      <c r="IB17" s="500"/>
      <c r="IC17" s="500"/>
      <c r="ID17" s="500"/>
      <c r="IE17" s="500"/>
      <c r="IF17" s="500"/>
      <c r="IG17" s="500"/>
      <c r="IH17" s="500"/>
      <c r="II17" s="500"/>
      <c r="IJ17" s="500"/>
      <c r="IK17" s="500"/>
      <c r="IL17" s="500"/>
      <c r="IM17" s="500"/>
      <c r="IN17" s="500"/>
      <c r="IO17" s="500"/>
      <c r="IP17" s="500"/>
      <c r="IQ17" s="500"/>
      <c r="IR17" s="500"/>
      <c r="IS17" s="500"/>
      <c r="IT17" s="500"/>
      <c r="IU17" s="500"/>
      <c r="IV17" s="500"/>
    </row>
    <row r="18" spans="1:256" s="102" customFormat="1" ht="12" customHeight="1" x14ac:dyDescent="0.2">
      <c r="A18" s="392" t="s">
        <v>23</v>
      </c>
      <c r="B18" s="243">
        <v>5.6150000000000002</v>
      </c>
      <c r="C18" s="243">
        <v>14.7</v>
      </c>
      <c r="D18" s="421">
        <v>13.4</v>
      </c>
      <c r="E18" s="244">
        <v>91</v>
      </c>
      <c r="F18" s="243">
        <v>52.427</v>
      </c>
      <c r="G18" s="243">
        <v>135.30000000000001</v>
      </c>
      <c r="H18" s="243">
        <v>119.6</v>
      </c>
      <c r="I18" s="244">
        <v>88</v>
      </c>
      <c r="J18" s="243">
        <v>58.042000000000002</v>
      </c>
      <c r="K18" s="243">
        <v>150</v>
      </c>
      <c r="L18" s="243">
        <v>133</v>
      </c>
      <c r="M18" s="244">
        <v>89</v>
      </c>
      <c r="N18" s="243">
        <v>4.931</v>
      </c>
      <c r="O18" s="243">
        <v>12.8</v>
      </c>
      <c r="P18" s="243">
        <v>12.8</v>
      </c>
      <c r="Q18" s="244">
        <v>100</v>
      </c>
      <c r="R18" s="243"/>
      <c r="S18" s="243">
        <v>39.365000000000002</v>
      </c>
      <c r="T18" s="243">
        <v>120</v>
      </c>
      <c r="U18" s="243">
        <v>91.6</v>
      </c>
      <c r="V18" s="244">
        <v>76</v>
      </c>
      <c r="W18" s="243">
        <v>25.975000000000001</v>
      </c>
      <c r="X18" s="243">
        <v>84.3</v>
      </c>
      <c r="Y18" s="663">
        <v>27.2</v>
      </c>
      <c r="Z18" s="244">
        <v>32</v>
      </c>
      <c r="AA18" s="243">
        <v>37.472000000000001</v>
      </c>
      <c r="AB18" s="502">
        <v>107.3</v>
      </c>
      <c r="AC18" s="664">
        <v>68.8</v>
      </c>
      <c r="AD18" s="665">
        <v>64</v>
      </c>
      <c r="AE18" s="668">
        <v>4.0999999999999996</v>
      </c>
      <c r="AF18" s="667">
        <v>4</v>
      </c>
      <c r="AG18" s="502"/>
      <c r="AH18" s="502"/>
      <c r="AI18" s="502"/>
      <c r="AJ18" s="502"/>
      <c r="AK18" s="502"/>
      <c r="AL18" s="502"/>
      <c r="AM18" s="502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0"/>
      <c r="HU18" s="500"/>
      <c r="HV18" s="500"/>
      <c r="HW18" s="500"/>
      <c r="HX18" s="500"/>
      <c r="HY18" s="500"/>
      <c r="HZ18" s="500"/>
      <c r="IA18" s="500"/>
      <c r="IB18" s="500"/>
      <c r="IC18" s="500"/>
      <c r="ID18" s="500"/>
      <c r="IE18" s="500"/>
      <c r="IF18" s="500"/>
      <c r="IG18" s="500"/>
      <c r="IH18" s="500"/>
      <c r="II18" s="500"/>
      <c r="IJ18" s="500"/>
      <c r="IK18" s="500"/>
      <c r="IL18" s="500"/>
      <c r="IM18" s="500"/>
      <c r="IN18" s="500"/>
      <c r="IO18" s="500"/>
      <c r="IP18" s="500"/>
      <c r="IQ18" s="500"/>
      <c r="IR18" s="500"/>
      <c r="IS18" s="500"/>
      <c r="IT18" s="500"/>
      <c r="IU18" s="500"/>
      <c r="IV18" s="500"/>
    </row>
    <row r="19" spans="1:256" s="102" customFormat="1" ht="12" customHeight="1" x14ac:dyDescent="0.2">
      <c r="A19" s="392" t="s">
        <v>24</v>
      </c>
      <c r="B19" s="243">
        <v>0.63800000000000001</v>
      </c>
      <c r="C19" s="243">
        <v>1.8</v>
      </c>
      <c r="D19" s="244" t="s">
        <v>61</v>
      </c>
      <c r="E19" s="244" t="s">
        <v>61</v>
      </c>
      <c r="F19" s="243">
        <v>14.836</v>
      </c>
      <c r="G19" s="243">
        <v>47.5</v>
      </c>
      <c r="H19" s="243">
        <v>28.6</v>
      </c>
      <c r="I19" s="244">
        <v>60</v>
      </c>
      <c r="J19" s="243">
        <v>15.474</v>
      </c>
      <c r="K19" s="243">
        <v>49.3</v>
      </c>
      <c r="L19" s="243">
        <v>29.5</v>
      </c>
      <c r="M19" s="244">
        <v>60</v>
      </c>
      <c r="N19" s="243">
        <v>1.653</v>
      </c>
      <c r="O19" s="243">
        <v>5.8</v>
      </c>
      <c r="P19" s="243">
        <v>5.6</v>
      </c>
      <c r="Q19" s="244">
        <v>96</v>
      </c>
      <c r="R19" s="243"/>
      <c r="S19" s="243">
        <v>24.384</v>
      </c>
      <c r="T19" s="243">
        <v>79.900000000000006</v>
      </c>
      <c r="U19" s="243">
        <v>55.5</v>
      </c>
      <c r="V19" s="244">
        <v>69</v>
      </c>
      <c r="W19" s="243">
        <v>6.1369999999999996</v>
      </c>
      <c r="X19" s="243">
        <v>25.2</v>
      </c>
      <c r="Y19" s="244" t="s">
        <v>61</v>
      </c>
      <c r="Z19" s="244" t="s">
        <v>61</v>
      </c>
      <c r="AA19" s="243">
        <v>30.356000000000002</v>
      </c>
      <c r="AB19" s="502">
        <v>90.4</v>
      </c>
      <c r="AC19" s="664">
        <v>40.799999999999997</v>
      </c>
      <c r="AD19" s="665">
        <v>45</v>
      </c>
      <c r="AE19" s="668">
        <v>2.2999999999999998</v>
      </c>
      <c r="AF19" s="667">
        <v>3</v>
      </c>
      <c r="AG19" s="502"/>
      <c r="AH19" s="502"/>
      <c r="AI19" s="502"/>
      <c r="AJ19" s="502"/>
      <c r="AK19" s="502"/>
      <c r="AL19" s="502"/>
      <c r="AM19" s="502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0"/>
      <c r="HU19" s="500"/>
      <c r="HV19" s="500"/>
      <c r="HW19" s="500"/>
      <c r="HX19" s="500"/>
      <c r="HY19" s="500"/>
      <c r="HZ19" s="500"/>
      <c r="IA19" s="500"/>
      <c r="IB19" s="500"/>
      <c r="IC19" s="500"/>
      <c r="ID19" s="500"/>
      <c r="IE19" s="500"/>
      <c r="IF19" s="500"/>
      <c r="IG19" s="500"/>
      <c r="IH19" s="500"/>
      <c r="II19" s="500"/>
      <c r="IJ19" s="500"/>
      <c r="IK19" s="500"/>
      <c r="IL19" s="500"/>
      <c r="IM19" s="500"/>
      <c r="IN19" s="500"/>
      <c r="IO19" s="500"/>
      <c r="IP19" s="500"/>
      <c r="IQ19" s="500"/>
      <c r="IR19" s="500"/>
      <c r="IS19" s="500"/>
      <c r="IT19" s="500"/>
      <c r="IU19" s="500"/>
      <c r="IV19" s="500"/>
    </row>
    <row r="20" spans="1:256" s="102" customFormat="1" ht="12" customHeight="1" x14ac:dyDescent="0.2">
      <c r="A20" s="392" t="s">
        <v>25</v>
      </c>
      <c r="B20" s="243">
        <v>0.747</v>
      </c>
      <c r="C20" s="243">
        <v>2</v>
      </c>
      <c r="D20" s="244" t="s">
        <v>61</v>
      </c>
      <c r="E20" s="244" t="s">
        <v>61</v>
      </c>
      <c r="F20" s="243">
        <v>17.588000000000001</v>
      </c>
      <c r="G20" s="243">
        <v>49.7</v>
      </c>
      <c r="H20" s="243">
        <v>47.8</v>
      </c>
      <c r="I20" s="244">
        <v>96</v>
      </c>
      <c r="J20" s="243">
        <v>18.335000000000001</v>
      </c>
      <c r="K20" s="243">
        <v>51.7</v>
      </c>
      <c r="L20" s="243">
        <v>48.4</v>
      </c>
      <c r="M20" s="244">
        <v>94</v>
      </c>
      <c r="N20" s="243">
        <v>1.4710000000000001</v>
      </c>
      <c r="O20" s="243">
        <v>3.7</v>
      </c>
      <c r="P20" s="244" t="s">
        <v>61</v>
      </c>
      <c r="Q20" s="244" t="s">
        <v>61</v>
      </c>
      <c r="R20" s="243"/>
      <c r="S20" s="243">
        <v>22.122</v>
      </c>
      <c r="T20" s="243">
        <v>66.5</v>
      </c>
      <c r="U20" s="243">
        <v>51.6</v>
      </c>
      <c r="V20" s="244">
        <v>78</v>
      </c>
      <c r="W20" s="243">
        <v>22.992000000000001</v>
      </c>
      <c r="X20" s="243">
        <v>77.7</v>
      </c>
      <c r="Y20" s="663">
        <v>42.4</v>
      </c>
      <c r="Z20" s="244">
        <v>55</v>
      </c>
      <c r="AA20" s="243">
        <v>33.237000000000002</v>
      </c>
      <c r="AB20" s="502">
        <v>99</v>
      </c>
      <c r="AC20" s="664">
        <v>66.8</v>
      </c>
      <c r="AD20" s="665">
        <v>68</v>
      </c>
      <c r="AE20" s="668">
        <v>2.6</v>
      </c>
      <c r="AF20" s="667">
        <v>3</v>
      </c>
      <c r="AG20" s="502"/>
      <c r="AH20" s="502"/>
      <c r="AI20" s="502"/>
      <c r="AJ20" s="502"/>
      <c r="AK20" s="502"/>
      <c r="AL20" s="502"/>
      <c r="AM20" s="502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0"/>
      <c r="HU20" s="500"/>
      <c r="HV20" s="500"/>
      <c r="HW20" s="500"/>
      <c r="HX20" s="500"/>
      <c r="HY20" s="500"/>
      <c r="HZ20" s="500"/>
      <c r="IA20" s="500"/>
      <c r="IB20" s="500"/>
      <c r="IC20" s="500"/>
      <c r="ID20" s="500"/>
      <c r="IE20" s="500"/>
      <c r="IF20" s="500"/>
      <c r="IG20" s="500"/>
      <c r="IH20" s="500"/>
      <c r="II20" s="500"/>
      <c r="IJ20" s="500"/>
      <c r="IK20" s="500"/>
      <c r="IL20" s="500"/>
      <c r="IM20" s="500"/>
      <c r="IN20" s="500"/>
      <c r="IO20" s="500"/>
      <c r="IP20" s="500"/>
      <c r="IQ20" s="500"/>
      <c r="IR20" s="500"/>
      <c r="IS20" s="500"/>
      <c r="IT20" s="500"/>
      <c r="IU20" s="500"/>
      <c r="IV20" s="500"/>
    </row>
    <row r="21" spans="1:256" s="102" customFormat="1" ht="12" customHeight="1" x14ac:dyDescent="0.2">
      <c r="A21" s="392" t="s">
        <v>26</v>
      </c>
      <c r="B21" s="243">
        <v>0.38</v>
      </c>
      <c r="C21" s="243">
        <v>0.7</v>
      </c>
      <c r="D21" s="244" t="s">
        <v>61</v>
      </c>
      <c r="E21" s="244" t="s">
        <v>61</v>
      </c>
      <c r="F21" s="243">
        <v>12.22</v>
      </c>
      <c r="G21" s="243">
        <v>35.9</v>
      </c>
      <c r="H21" s="243">
        <v>31.5</v>
      </c>
      <c r="I21" s="244">
        <v>88</v>
      </c>
      <c r="J21" s="243">
        <v>12.6</v>
      </c>
      <c r="K21" s="243">
        <v>36.6</v>
      </c>
      <c r="L21" s="243">
        <v>31.5</v>
      </c>
      <c r="M21" s="244">
        <v>86</v>
      </c>
      <c r="N21" s="243">
        <v>0.82399999999999995</v>
      </c>
      <c r="O21" s="243">
        <v>1.2</v>
      </c>
      <c r="P21" s="244" t="s">
        <v>61</v>
      </c>
      <c r="Q21" s="244" t="s">
        <v>61</v>
      </c>
      <c r="R21" s="243"/>
      <c r="S21" s="243">
        <v>20.975999999999999</v>
      </c>
      <c r="T21" s="243">
        <v>66.3</v>
      </c>
      <c r="U21" s="243">
        <v>56.8</v>
      </c>
      <c r="V21" s="244">
        <v>86</v>
      </c>
      <c r="W21" s="243">
        <v>4.0670000000000002</v>
      </c>
      <c r="X21" s="243">
        <v>13.2</v>
      </c>
      <c r="Y21" s="244" t="s">
        <v>61</v>
      </c>
      <c r="Z21" s="244" t="s">
        <v>61</v>
      </c>
      <c r="AA21" s="243">
        <v>32.850999999999999</v>
      </c>
      <c r="AB21" s="502">
        <v>85.2</v>
      </c>
      <c r="AC21" s="664">
        <v>61.2</v>
      </c>
      <c r="AD21" s="665">
        <v>72</v>
      </c>
      <c r="AE21" s="668">
        <v>0.8</v>
      </c>
      <c r="AF21" s="667">
        <v>1</v>
      </c>
      <c r="AG21" s="502"/>
      <c r="AH21" s="502"/>
      <c r="AI21" s="502"/>
      <c r="AJ21" s="502"/>
      <c r="AK21" s="502"/>
      <c r="AL21" s="502"/>
      <c r="AM21" s="502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0"/>
      <c r="HU21" s="500"/>
      <c r="HV21" s="500"/>
      <c r="HW21" s="500"/>
      <c r="HX21" s="500"/>
      <c r="HY21" s="500"/>
      <c r="HZ21" s="500"/>
      <c r="IA21" s="500"/>
      <c r="IB21" s="500"/>
      <c r="IC21" s="500"/>
      <c r="ID21" s="500"/>
      <c r="IE21" s="500"/>
      <c r="IF21" s="500"/>
      <c r="IG21" s="500"/>
      <c r="IH21" s="500"/>
      <c r="II21" s="500"/>
      <c r="IJ21" s="500"/>
      <c r="IK21" s="500"/>
      <c r="IL21" s="500"/>
      <c r="IM21" s="500"/>
      <c r="IN21" s="500"/>
      <c r="IO21" s="500"/>
      <c r="IP21" s="500"/>
      <c r="IQ21" s="500"/>
      <c r="IR21" s="500"/>
      <c r="IS21" s="500"/>
      <c r="IT21" s="500"/>
      <c r="IU21" s="500"/>
      <c r="IV21" s="500"/>
    </row>
    <row r="22" spans="1:256" s="102" customFormat="1" ht="12" customHeight="1" x14ac:dyDescent="0.2">
      <c r="A22" s="392" t="s">
        <v>27</v>
      </c>
      <c r="B22" s="243">
        <v>0.24099999999999999</v>
      </c>
      <c r="C22" s="243">
        <v>0.6</v>
      </c>
      <c r="D22" s="244" t="s">
        <v>61</v>
      </c>
      <c r="E22" s="244" t="s">
        <v>61</v>
      </c>
      <c r="F22" s="243">
        <v>13.167999999999999</v>
      </c>
      <c r="G22" s="243">
        <v>35.299999999999997</v>
      </c>
      <c r="H22" s="243">
        <v>29.2</v>
      </c>
      <c r="I22" s="244">
        <v>83</v>
      </c>
      <c r="J22" s="243">
        <v>13.409000000000001</v>
      </c>
      <c r="K22" s="243">
        <v>35.9</v>
      </c>
      <c r="L22" s="243">
        <v>29.7</v>
      </c>
      <c r="M22" s="244">
        <v>83</v>
      </c>
      <c r="N22" s="243">
        <v>0.73499999999999999</v>
      </c>
      <c r="O22" s="243">
        <v>1.6</v>
      </c>
      <c r="P22" s="244" t="s">
        <v>61</v>
      </c>
      <c r="Q22" s="244" t="s">
        <v>61</v>
      </c>
      <c r="R22" s="243"/>
      <c r="S22" s="243">
        <v>15.853</v>
      </c>
      <c r="T22" s="243">
        <v>44.6</v>
      </c>
      <c r="U22" s="243">
        <v>27.1</v>
      </c>
      <c r="V22" s="244">
        <v>61</v>
      </c>
      <c r="W22" s="243">
        <v>6.7080000000000002</v>
      </c>
      <c r="X22" s="243">
        <v>19.8</v>
      </c>
      <c r="Y22" s="244" t="s">
        <v>61</v>
      </c>
      <c r="Z22" s="244" t="s">
        <v>61</v>
      </c>
      <c r="AA22" s="243">
        <v>20.59</v>
      </c>
      <c r="AB22" s="502">
        <v>49.3</v>
      </c>
      <c r="AC22" s="664">
        <v>26.6</v>
      </c>
      <c r="AD22" s="665">
        <v>54</v>
      </c>
      <c r="AE22" s="668">
        <v>0</v>
      </c>
      <c r="AF22" s="667">
        <v>0</v>
      </c>
      <c r="AG22" s="502"/>
      <c r="AH22" s="502"/>
      <c r="AI22" s="502"/>
      <c r="AJ22" s="502"/>
      <c r="AK22" s="502"/>
      <c r="AL22" s="502"/>
      <c r="AM22" s="502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0"/>
      <c r="HU22" s="500"/>
      <c r="HV22" s="500"/>
      <c r="HW22" s="500"/>
      <c r="HX22" s="500"/>
      <c r="HY22" s="500"/>
      <c r="HZ22" s="500"/>
      <c r="IA22" s="500"/>
      <c r="IB22" s="500"/>
      <c r="IC22" s="500"/>
      <c r="ID22" s="500"/>
      <c r="IE22" s="500"/>
      <c r="IF22" s="500"/>
      <c r="IG22" s="500"/>
      <c r="IH22" s="500"/>
      <c r="II22" s="500"/>
      <c r="IJ22" s="500"/>
      <c r="IK22" s="500"/>
      <c r="IL22" s="500"/>
      <c r="IM22" s="500"/>
      <c r="IN22" s="500"/>
      <c r="IO22" s="500"/>
      <c r="IP22" s="500"/>
      <c r="IQ22" s="500"/>
      <c r="IR22" s="500"/>
      <c r="IS22" s="500"/>
      <c r="IT22" s="500"/>
      <c r="IU22" s="500"/>
      <c r="IV22" s="500"/>
    </row>
    <row r="23" spans="1:256" s="102" customFormat="1" ht="12" customHeight="1" x14ac:dyDescent="0.2">
      <c r="A23" s="392" t="s">
        <v>28</v>
      </c>
      <c r="B23" s="243">
        <v>1.6E-2</v>
      </c>
      <c r="C23" s="243">
        <v>0</v>
      </c>
      <c r="D23" s="244" t="s">
        <v>61</v>
      </c>
      <c r="E23" s="244" t="s">
        <v>61</v>
      </c>
      <c r="F23" s="243">
        <v>0.94299999999999995</v>
      </c>
      <c r="G23" s="243">
        <v>2.6</v>
      </c>
      <c r="H23" s="244" t="s">
        <v>61</v>
      </c>
      <c r="I23" s="244" t="s">
        <v>61</v>
      </c>
      <c r="J23" s="243">
        <v>0.95899999999999996</v>
      </c>
      <c r="K23" s="243">
        <v>2.7</v>
      </c>
      <c r="L23" s="244" t="s">
        <v>61</v>
      </c>
      <c r="M23" s="244" t="s">
        <v>61</v>
      </c>
      <c r="N23" s="243">
        <v>0.27900000000000003</v>
      </c>
      <c r="O23" s="243">
        <v>0.3</v>
      </c>
      <c r="P23" s="244" t="s">
        <v>61</v>
      </c>
      <c r="Q23" s="244" t="s">
        <v>61</v>
      </c>
      <c r="R23" s="243"/>
      <c r="S23" s="243">
        <v>6.0839999999999996</v>
      </c>
      <c r="T23" s="243">
        <v>19.7</v>
      </c>
      <c r="U23" s="243">
        <v>12.4</v>
      </c>
      <c r="V23" s="244">
        <v>63</v>
      </c>
      <c r="W23" s="243">
        <v>0.19700000000000001</v>
      </c>
      <c r="X23" s="243">
        <v>0.7</v>
      </c>
      <c r="Y23" s="244" t="s">
        <v>61</v>
      </c>
      <c r="Z23" s="244" t="s">
        <v>61</v>
      </c>
      <c r="AA23" s="243">
        <v>4.8899999999999997</v>
      </c>
      <c r="AB23" s="502">
        <v>11.7</v>
      </c>
      <c r="AC23" s="664">
        <v>7.6</v>
      </c>
      <c r="AD23" s="665">
        <v>65</v>
      </c>
      <c r="AE23" s="668">
        <v>0</v>
      </c>
      <c r="AF23" s="667">
        <v>0</v>
      </c>
      <c r="AG23" s="502"/>
      <c r="AH23" s="502"/>
      <c r="AI23" s="502"/>
      <c r="AJ23" s="502"/>
      <c r="AK23" s="502"/>
      <c r="AL23" s="502"/>
      <c r="AM23" s="502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0"/>
      <c r="HU23" s="500"/>
      <c r="HV23" s="500"/>
      <c r="HW23" s="500"/>
      <c r="HX23" s="500"/>
      <c r="HY23" s="500"/>
      <c r="HZ23" s="500"/>
      <c r="IA23" s="500"/>
      <c r="IB23" s="500"/>
      <c r="IC23" s="500"/>
      <c r="ID23" s="500"/>
      <c r="IE23" s="500"/>
      <c r="IF23" s="500"/>
      <c r="IG23" s="500"/>
      <c r="IH23" s="500"/>
      <c r="II23" s="500"/>
      <c r="IJ23" s="500"/>
      <c r="IK23" s="500"/>
      <c r="IL23" s="500"/>
      <c r="IM23" s="500"/>
      <c r="IN23" s="500"/>
      <c r="IO23" s="500"/>
      <c r="IP23" s="500"/>
      <c r="IQ23" s="500"/>
      <c r="IR23" s="500"/>
      <c r="IS23" s="500"/>
      <c r="IT23" s="500"/>
      <c r="IU23" s="500"/>
      <c r="IV23" s="500"/>
    </row>
    <row r="24" spans="1:256" s="102" customFormat="1" ht="12" customHeight="1" x14ac:dyDescent="0.2">
      <c r="A24" s="392" t="s">
        <v>29</v>
      </c>
      <c r="B24" s="243">
        <v>6.7000000000000004E-2</v>
      </c>
      <c r="C24" s="243">
        <v>0.2</v>
      </c>
      <c r="D24" s="244" t="s">
        <v>61</v>
      </c>
      <c r="E24" s="244" t="s">
        <v>61</v>
      </c>
      <c r="F24" s="243">
        <v>1.1259999999999999</v>
      </c>
      <c r="G24" s="243">
        <v>3.9</v>
      </c>
      <c r="H24" s="244" t="s">
        <v>61</v>
      </c>
      <c r="I24" s="244" t="s">
        <v>61</v>
      </c>
      <c r="J24" s="243">
        <v>1.1919999999999999</v>
      </c>
      <c r="K24" s="243">
        <v>4.0999999999999996</v>
      </c>
      <c r="L24" s="244" t="s">
        <v>61</v>
      </c>
      <c r="M24" s="244" t="s">
        <v>61</v>
      </c>
      <c r="N24" s="243">
        <v>0.13900000000000001</v>
      </c>
      <c r="O24" s="243">
        <v>0.2</v>
      </c>
      <c r="P24" s="244" t="s">
        <v>61</v>
      </c>
      <c r="Q24" s="244" t="s">
        <v>61</v>
      </c>
      <c r="R24" s="243"/>
      <c r="S24" s="243">
        <v>19.515999999999998</v>
      </c>
      <c r="T24" s="243">
        <v>64.599999999999994</v>
      </c>
      <c r="U24" s="243">
        <v>55.6</v>
      </c>
      <c r="V24" s="244">
        <v>86</v>
      </c>
      <c r="W24" s="243">
        <v>2.1000000000000001E-2</v>
      </c>
      <c r="X24" s="243">
        <v>0.1</v>
      </c>
      <c r="Y24" s="244" t="s">
        <v>61</v>
      </c>
      <c r="Z24" s="244" t="s">
        <v>61</v>
      </c>
      <c r="AA24" s="243">
        <v>7.3819999999999997</v>
      </c>
      <c r="AB24" s="502">
        <v>19.5</v>
      </c>
      <c r="AC24" s="664">
        <v>9.1</v>
      </c>
      <c r="AD24" s="665">
        <v>47</v>
      </c>
      <c r="AE24" s="668">
        <v>0</v>
      </c>
      <c r="AF24" s="667">
        <v>0</v>
      </c>
      <c r="AG24" s="502"/>
      <c r="AH24" s="502"/>
      <c r="AI24" s="502"/>
      <c r="AJ24" s="502"/>
      <c r="AK24" s="502"/>
      <c r="AL24" s="502"/>
      <c r="AM24" s="502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0"/>
      <c r="HU24" s="500"/>
      <c r="HV24" s="500"/>
      <c r="HW24" s="500"/>
      <c r="HX24" s="500"/>
      <c r="HY24" s="500"/>
      <c r="HZ24" s="500"/>
      <c r="IA24" s="500"/>
      <c r="IB24" s="500"/>
      <c r="IC24" s="500"/>
      <c r="ID24" s="500"/>
      <c r="IE24" s="500"/>
      <c r="IF24" s="500"/>
      <c r="IG24" s="500"/>
      <c r="IH24" s="500"/>
      <c r="II24" s="500"/>
      <c r="IJ24" s="500"/>
      <c r="IK24" s="500"/>
      <c r="IL24" s="500"/>
      <c r="IM24" s="500"/>
      <c r="IN24" s="500"/>
      <c r="IO24" s="500"/>
      <c r="IP24" s="500"/>
      <c r="IQ24" s="500"/>
      <c r="IR24" s="500"/>
      <c r="IS24" s="500"/>
      <c r="IT24" s="500"/>
      <c r="IU24" s="500"/>
      <c r="IV24" s="500"/>
    </row>
    <row r="25" spans="1:256" s="102" customFormat="1" ht="12" customHeight="1" x14ac:dyDescent="0.2">
      <c r="A25" s="392" t="s">
        <v>30</v>
      </c>
      <c r="B25" s="243">
        <v>2.8000000000000001E-2</v>
      </c>
      <c r="C25" s="243">
        <v>0.1</v>
      </c>
      <c r="D25" s="244" t="s">
        <v>61</v>
      </c>
      <c r="E25" s="244" t="s">
        <v>61</v>
      </c>
      <c r="F25" s="243">
        <v>1.2549999999999999</v>
      </c>
      <c r="G25" s="243">
        <v>4.2</v>
      </c>
      <c r="H25" s="244" t="s">
        <v>61</v>
      </c>
      <c r="I25" s="244" t="s">
        <v>61</v>
      </c>
      <c r="J25" s="243">
        <v>1.2829999999999999</v>
      </c>
      <c r="K25" s="243">
        <v>4.3</v>
      </c>
      <c r="L25" s="244" t="s">
        <v>61</v>
      </c>
      <c r="M25" s="244" t="s">
        <v>61</v>
      </c>
      <c r="N25" s="243">
        <v>0.19700000000000001</v>
      </c>
      <c r="O25" s="243">
        <v>0.3</v>
      </c>
      <c r="P25" s="244" t="s">
        <v>61</v>
      </c>
      <c r="Q25" s="244" t="s">
        <v>61</v>
      </c>
      <c r="R25" s="243"/>
      <c r="S25" s="243">
        <v>6.9459999999999997</v>
      </c>
      <c r="T25" s="243">
        <v>22.6</v>
      </c>
      <c r="U25" s="243">
        <v>17.100000000000001</v>
      </c>
      <c r="V25" s="244">
        <v>76</v>
      </c>
      <c r="W25" s="243">
        <v>2.1999999999999999E-2</v>
      </c>
      <c r="X25" s="243">
        <v>0</v>
      </c>
      <c r="Y25" s="244" t="s">
        <v>61</v>
      </c>
      <c r="Z25" s="244" t="s">
        <v>61</v>
      </c>
      <c r="AA25" s="243">
        <v>6.2489999999999997</v>
      </c>
      <c r="AB25" s="502">
        <v>15.9</v>
      </c>
      <c r="AC25" s="664">
        <v>10.4</v>
      </c>
      <c r="AD25" s="665">
        <v>66</v>
      </c>
      <c r="AE25" s="668">
        <v>0</v>
      </c>
      <c r="AF25" s="667">
        <v>0</v>
      </c>
      <c r="AG25" s="502"/>
      <c r="AH25" s="502"/>
      <c r="AI25" s="502"/>
      <c r="AJ25" s="502"/>
      <c r="AK25" s="502"/>
      <c r="AL25" s="502"/>
      <c r="AM25" s="502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0"/>
      <c r="HU25" s="500"/>
      <c r="HV25" s="500"/>
      <c r="HW25" s="500"/>
      <c r="HX25" s="500"/>
      <c r="HY25" s="500"/>
      <c r="HZ25" s="500"/>
      <c r="IA25" s="500"/>
      <c r="IB25" s="500"/>
      <c r="IC25" s="500"/>
      <c r="ID25" s="500"/>
      <c r="IE25" s="500"/>
      <c r="IF25" s="500"/>
      <c r="IG25" s="500"/>
      <c r="IH25" s="500"/>
      <c r="II25" s="500"/>
      <c r="IJ25" s="500"/>
      <c r="IK25" s="500"/>
      <c r="IL25" s="500"/>
      <c r="IM25" s="500"/>
      <c r="IN25" s="500"/>
      <c r="IO25" s="500"/>
      <c r="IP25" s="500"/>
      <c r="IQ25" s="500"/>
      <c r="IR25" s="500"/>
      <c r="IS25" s="500"/>
      <c r="IT25" s="500"/>
      <c r="IU25" s="500"/>
      <c r="IV25" s="500"/>
    </row>
    <row r="26" spans="1:256" s="102" customFormat="1" ht="12" customHeight="1" x14ac:dyDescent="0.2">
      <c r="A26" s="392" t="s">
        <v>31</v>
      </c>
      <c r="B26" s="243">
        <v>0.09</v>
      </c>
      <c r="C26" s="243">
        <v>0.3</v>
      </c>
      <c r="D26" s="244" t="s">
        <v>61</v>
      </c>
      <c r="E26" s="244" t="s">
        <v>61</v>
      </c>
      <c r="F26" s="243">
        <v>1.228</v>
      </c>
      <c r="G26" s="243">
        <v>4</v>
      </c>
      <c r="H26" s="244" t="s">
        <v>61</v>
      </c>
      <c r="I26" s="244" t="s">
        <v>61</v>
      </c>
      <c r="J26" s="243">
        <v>1.3169999999999999</v>
      </c>
      <c r="K26" s="243">
        <v>4.2</v>
      </c>
      <c r="L26" s="244" t="s">
        <v>61</v>
      </c>
      <c r="M26" s="244" t="s">
        <v>61</v>
      </c>
      <c r="N26" s="243">
        <v>0.23899999999999999</v>
      </c>
      <c r="O26" s="243">
        <v>0.3</v>
      </c>
      <c r="P26" s="244" t="s">
        <v>61</v>
      </c>
      <c r="Q26" s="244" t="s">
        <v>61</v>
      </c>
      <c r="R26" s="243"/>
      <c r="S26" s="243">
        <v>9.7629999999999999</v>
      </c>
      <c r="T26" s="243">
        <v>27.5</v>
      </c>
      <c r="U26" s="243" t="s">
        <v>61</v>
      </c>
      <c r="V26" s="244" t="s">
        <v>61</v>
      </c>
      <c r="W26" s="243">
        <v>0.318</v>
      </c>
      <c r="X26" s="243">
        <v>1</v>
      </c>
      <c r="Y26" s="244" t="s">
        <v>61</v>
      </c>
      <c r="Z26" s="244" t="s">
        <v>61</v>
      </c>
      <c r="AA26" s="243">
        <v>10.491</v>
      </c>
      <c r="AB26" s="502">
        <v>26.2</v>
      </c>
      <c r="AC26" s="664">
        <v>5.9</v>
      </c>
      <c r="AD26" s="665">
        <v>23</v>
      </c>
      <c r="AE26" s="668">
        <v>0</v>
      </c>
      <c r="AF26" s="667">
        <v>0</v>
      </c>
      <c r="AG26" s="502"/>
      <c r="AH26" s="502"/>
      <c r="AI26" s="502"/>
      <c r="AJ26" s="502"/>
      <c r="AK26" s="502"/>
      <c r="AL26" s="502"/>
      <c r="AM26" s="502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0"/>
      <c r="HU26" s="500"/>
      <c r="HV26" s="500"/>
      <c r="HW26" s="500"/>
      <c r="HX26" s="500"/>
      <c r="HY26" s="500"/>
      <c r="HZ26" s="500"/>
      <c r="IA26" s="500"/>
      <c r="IB26" s="500"/>
      <c r="IC26" s="500"/>
      <c r="ID26" s="500"/>
      <c r="IE26" s="500"/>
      <c r="IF26" s="500"/>
      <c r="IG26" s="500"/>
      <c r="IH26" s="500"/>
      <c r="II26" s="500"/>
      <c r="IJ26" s="500"/>
      <c r="IK26" s="500"/>
      <c r="IL26" s="500"/>
      <c r="IM26" s="500"/>
      <c r="IN26" s="500"/>
      <c r="IO26" s="500"/>
      <c r="IP26" s="500"/>
      <c r="IQ26" s="500"/>
      <c r="IR26" s="500"/>
      <c r="IS26" s="500"/>
      <c r="IT26" s="500"/>
      <c r="IU26" s="500"/>
      <c r="IV26" s="500"/>
    </row>
    <row r="27" spans="1:256" s="102" customFormat="1" ht="12" customHeight="1" x14ac:dyDescent="0.2">
      <c r="A27" s="392" t="s">
        <v>32</v>
      </c>
      <c r="B27" s="243">
        <v>0.35199999999999998</v>
      </c>
      <c r="C27" s="243">
        <v>0.7</v>
      </c>
      <c r="D27" s="244" t="s">
        <v>61</v>
      </c>
      <c r="E27" s="244" t="s">
        <v>61</v>
      </c>
      <c r="F27" s="243">
        <v>9.6189999999999998</v>
      </c>
      <c r="G27" s="243">
        <v>33.200000000000003</v>
      </c>
      <c r="H27" s="243">
        <v>31.8</v>
      </c>
      <c r="I27" s="244">
        <v>96</v>
      </c>
      <c r="J27" s="243">
        <v>9.9710000000000001</v>
      </c>
      <c r="K27" s="243">
        <v>33.9</v>
      </c>
      <c r="L27" s="243">
        <v>31.8</v>
      </c>
      <c r="M27" s="244">
        <v>94</v>
      </c>
      <c r="N27" s="243">
        <v>1.425</v>
      </c>
      <c r="O27" s="243">
        <v>4.2</v>
      </c>
      <c r="P27" s="244" t="s">
        <v>61</v>
      </c>
      <c r="Q27" s="244" t="s">
        <v>61</v>
      </c>
      <c r="R27" s="243"/>
      <c r="S27" s="243">
        <v>53.466000000000001</v>
      </c>
      <c r="T27" s="243">
        <v>194.3</v>
      </c>
      <c r="U27" s="243">
        <v>88.2</v>
      </c>
      <c r="V27" s="244">
        <v>45</v>
      </c>
      <c r="W27" s="243">
        <v>0.68300000000000005</v>
      </c>
      <c r="X27" s="243">
        <v>2.6</v>
      </c>
      <c r="Y27" s="244" t="s">
        <v>61</v>
      </c>
      <c r="Z27" s="244" t="s">
        <v>61</v>
      </c>
      <c r="AA27" s="243">
        <v>38.116</v>
      </c>
      <c r="AB27" s="502">
        <v>116.8</v>
      </c>
      <c r="AC27" s="664">
        <v>64.7</v>
      </c>
      <c r="AD27" s="665">
        <v>55</v>
      </c>
      <c r="AE27" s="668">
        <v>0</v>
      </c>
      <c r="AF27" s="667">
        <v>0</v>
      </c>
      <c r="AG27" s="502"/>
      <c r="AH27" s="502"/>
      <c r="AI27" s="502"/>
      <c r="AJ27" s="502"/>
      <c r="AK27" s="502"/>
      <c r="AL27" s="502"/>
      <c r="AM27" s="502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0"/>
      <c r="HU27" s="500"/>
      <c r="HV27" s="500"/>
      <c r="HW27" s="500"/>
      <c r="HX27" s="500"/>
      <c r="HY27" s="500"/>
      <c r="HZ27" s="500"/>
      <c r="IA27" s="500"/>
      <c r="IB27" s="500"/>
      <c r="IC27" s="500"/>
      <c r="ID27" s="500"/>
      <c r="IE27" s="500"/>
      <c r="IF27" s="500"/>
      <c r="IG27" s="500"/>
      <c r="IH27" s="500"/>
      <c r="II27" s="500"/>
      <c r="IJ27" s="500"/>
      <c r="IK27" s="500"/>
      <c r="IL27" s="500"/>
      <c r="IM27" s="500"/>
      <c r="IN27" s="500"/>
      <c r="IO27" s="500"/>
      <c r="IP27" s="500"/>
      <c r="IQ27" s="500"/>
      <c r="IR27" s="500"/>
      <c r="IS27" s="500"/>
      <c r="IT27" s="500"/>
      <c r="IU27" s="500"/>
      <c r="IV27" s="500"/>
    </row>
    <row r="28" spans="1:256" s="102" customFormat="1" ht="12" customHeight="1" x14ac:dyDescent="0.2">
      <c r="A28" s="392" t="s">
        <v>33</v>
      </c>
      <c r="B28" s="243">
        <v>0.13500000000000001</v>
      </c>
      <c r="C28" s="243">
        <v>0.3</v>
      </c>
      <c r="D28" s="244" t="s">
        <v>61</v>
      </c>
      <c r="E28" s="244" t="s">
        <v>61</v>
      </c>
      <c r="F28" s="243">
        <v>6.569</v>
      </c>
      <c r="G28" s="243">
        <v>22.9</v>
      </c>
      <c r="H28" s="243">
        <v>22</v>
      </c>
      <c r="I28" s="244">
        <v>96</v>
      </c>
      <c r="J28" s="243">
        <v>6.7039999999999997</v>
      </c>
      <c r="K28" s="243">
        <v>23.2</v>
      </c>
      <c r="L28" s="243">
        <v>22</v>
      </c>
      <c r="M28" s="244">
        <v>95</v>
      </c>
      <c r="N28" s="243">
        <v>1.1739999999999999</v>
      </c>
      <c r="O28" s="243">
        <v>3.1</v>
      </c>
      <c r="P28" s="243">
        <v>3.1</v>
      </c>
      <c r="Q28" s="244">
        <v>100</v>
      </c>
      <c r="R28" s="243"/>
      <c r="S28" s="243">
        <v>49.731999999999999</v>
      </c>
      <c r="T28" s="243">
        <v>181.6</v>
      </c>
      <c r="U28" s="243">
        <v>113.3</v>
      </c>
      <c r="V28" s="244">
        <v>62</v>
      </c>
      <c r="W28" s="243">
        <v>2.1549999999999998</v>
      </c>
      <c r="X28" s="243">
        <v>7.1</v>
      </c>
      <c r="Y28" s="244" t="s">
        <v>61</v>
      </c>
      <c r="Z28" s="244" t="s">
        <v>61</v>
      </c>
      <c r="AA28" s="243">
        <v>19.716000000000001</v>
      </c>
      <c r="AB28" s="502">
        <v>66.400000000000006</v>
      </c>
      <c r="AC28" s="664">
        <v>51.4</v>
      </c>
      <c r="AD28" s="665">
        <v>77</v>
      </c>
      <c r="AE28" s="668">
        <v>1.1000000000000001</v>
      </c>
      <c r="AF28" s="667">
        <v>2</v>
      </c>
      <c r="AG28" s="502"/>
      <c r="AH28" s="502"/>
      <c r="AI28" s="502"/>
      <c r="AJ28" s="502"/>
      <c r="AK28" s="502"/>
      <c r="AL28" s="502"/>
      <c r="AM28" s="502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0"/>
      <c r="HU28" s="500"/>
      <c r="HV28" s="500"/>
      <c r="HW28" s="500"/>
      <c r="HX28" s="500"/>
      <c r="HY28" s="500"/>
      <c r="HZ28" s="500"/>
      <c r="IA28" s="500"/>
      <c r="IB28" s="500"/>
      <c r="IC28" s="500"/>
      <c r="ID28" s="500"/>
      <c r="IE28" s="500"/>
      <c r="IF28" s="500"/>
      <c r="IG28" s="500"/>
      <c r="IH28" s="500"/>
      <c r="II28" s="500"/>
      <c r="IJ28" s="500"/>
      <c r="IK28" s="500"/>
      <c r="IL28" s="500"/>
      <c r="IM28" s="500"/>
      <c r="IN28" s="500"/>
      <c r="IO28" s="500"/>
      <c r="IP28" s="500"/>
      <c r="IQ28" s="500"/>
      <c r="IR28" s="500"/>
      <c r="IS28" s="500"/>
      <c r="IT28" s="500"/>
      <c r="IU28" s="500"/>
      <c r="IV28" s="500"/>
    </row>
    <row r="29" spans="1:256" s="102" customFormat="1" ht="12" customHeight="1" x14ac:dyDescent="0.2">
      <c r="A29" s="392" t="s">
        <v>34</v>
      </c>
      <c r="B29" s="243">
        <v>0.18</v>
      </c>
      <c r="C29" s="243">
        <v>0.5</v>
      </c>
      <c r="D29" s="244" t="s">
        <v>61</v>
      </c>
      <c r="E29" s="244" t="s">
        <v>61</v>
      </c>
      <c r="F29" s="243">
        <v>2.1970000000000001</v>
      </c>
      <c r="G29" s="243">
        <v>6.1</v>
      </c>
      <c r="H29" s="244" t="s">
        <v>61</v>
      </c>
      <c r="I29" s="244" t="s">
        <v>61</v>
      </c>
      <c r="J29" s="243">
        <v>2.3759999999999999</v>
      </c>
      <c r="K29" s="243">
        <v>6.6</v>
      </c>
      <c r="L29" s="244" t="s">
        <v>61</v>
      </c>
      <c r="M29" s="244" t="s">
        <v>61</v>
      </c>
      <c r="N29" s="243">
        <v>0.371</v>
      </c>
      <c r="O29" s="243">
        <v>0.8</v>
      </c>
      <c r="P29" s="244" t="s">
        <v>61</v>
      </c>
      <c r="Q29" s="244" t="s">
        <v>61</v>
      </c>
      <c r="R29" s="243"/>
      <c r="S29" s="243">
        <v>34.962000000000003</v>
      </c>
      <c r="T29" s="243">
        <v>118.3</v>
      </c>
      <c r="U29" s="243">
        <v>55.1</v>
      </c>
      <c r="V29" s="244">
        <v>47</v>
      </c>
      <c r="W29" s="243">
        <v>3.9E-2</v>
      </c>
      <c r="X29" s="243">
        <v>0.1</v>
      </c>
      <c r="Y29" s="244" t="s">
        <v>61</v>
      </c>
      <c r="Z29" s="244" t="s">
        <v>61</v>
      </c>
      <c r="AA29" s="243">
        <v>23.26</v>
      </c>
      <c r="AB29" s="502">
        <v>64.8</v>
      </c>
      <c r="AC29" s="664">
        <v>51.3</v>
      </c>
      <c r="AD29" s="665">
        <v>79</v>
      </c>
      <c r="AE29" s="668">
        <v>2</v>
      </c>
      <c r="AF29" s="667">
        <v>3</v>
      </c>
      <c r="AG29" s="502"/>
      <c r="AH29" s="502"/>
      <c r="AI29" s="502"/>
      <c r="AJ29" s="502"/>
      <c r="AK29" s="502"/>
      <c r="AL29" s="502"/>
      <c r="AM29" s="502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0"/>
      <c r="HU29" s="500"/>
      <c r="HV29" s="500"/>
      <c r="HW29" s="500"/>
      <c r="HX29" s="500"/>
      <c r="HY29" s="500"/>
      <c r="HZ29" s="500"/>
      <c r="IA29" s="500"/>
      <c r="IB29" s="500"/>
      <c r="IC29" s="500"/>
      <c r="ID29" s="500"/>
      <c r="IE29" s="500"/>
      <c r="IF29" s="500"/>
      <c r="IG29" s="500"/>
      <c r="IH29" s="500"/>
      <c r="II29" s="500"/>
      <c r="IJ29" s="500"/>
      <c r="IK29" s="500"/>
      <c r="IL29" s="500"/>
      <c r="IM29" s="500"/>
      <c r="IN29" s="500"/>
      <c r="IO29" s="500"/>
      <c r="IP29" s="500"/>
      <c r="IQ29" s="500"/>
      <c r="IR29" s="500"/>
      <c r="IS29" s="500"/>
      <c r="IT29" s="500"/>
      <c r="IU29" s="500"/>
      <c r="IV29" s="500"/>
    </row>
    <row r="30" spans="1:256" s="102" customFormat="1" ht="12" customHeight="1" x14ac:dyDescent="0.2">
      <c r="A30" s="392" t="s">
        <v>35</v>
      </c>
      <c r="B30" s="243">
        <v>0</v>
      </c>
      <c r="C30" s="243">
        <v>0</v>
      </c>
      <c r="D30" s="244" t="s">
        <v>61</v>
      </c>
      <c r="E30" s="244" t="s">
        <v>61</v>
      </c>
      <c r="F30" s="243">
        <v>4.9000000000000002E-2</v>
      </c>
      <c r="G30" s="243">
        <v>0.1</v>
      </c>
      <c r="H30" s="244" t="s">
        <v>61</v>
      </c>
      <c r="I30" s="244" t="s">
        <v>61</v>
      </c>
      <c r="J30" s="243">
        <v>4.9000000000000002E-2</v>
      </c>
      <c r="K30" s="243">
        <v>0.1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3"/>
      <c r="S30" s="243">
        <v>0.95</v>
      </c>
      <c r="T30" s="243">
        <v>2.7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0.33600000000000002</v>
      </c>
      <c r="AB30" s="556">
        <v>0.5</v>
      </c>
      <c r="AC30" s="244" t="s">
        <v>61</v>
      </c>
      <c r="AD30" s="244" t="s">
        <v>61</v>
      </c>
      <c r="AE30" s="243" t="s">
        <v>61</v>
      </c>
      <c r="AF30" s="244" t="s">
        <v>61</v>
      </c>
      <c r="AG30" s="502"/>
      <c r="AH30" s="502"/>
      <c r="AI30" s="502"/>
      <c r="AJ30" s="502"/>
      <c r="AK30" s="502"/>
      <c r="AL30" s="502"/>
      <c r="AM30" s="502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0"/>
      <c r="HU30" s="500"/>
      <c r="HV30" s="500"/>
      <c r="HW30" s="500"/>
      <c r="HX30" s="500"/>
      <c r="HY30" s="500"/>
      <c r="HZ30" s="500"/>
      <c r="IA30" s="500"/>
      <c r="IB30" s="500"/>
      <c r="IC30" s="500"/>
      <c r="ID30" s="500"/>
      <c r="IE30" s="500"/>
      <c r="IF30" s="500"/>
      <c r="IG30" s="500"/>
      <c r="IH30" s="500"/>
      <c r="II30" s="500"/>
      <c r="IJ30" s="500"/>
      <c r="IK30" s="500"/>
      <c r="IL30" s="500"/>
      <c r="IM30" s="500"/>
      <c r="IN30" s="500"/>
      <c r="IO30" s="500"/>
      <c r="IP30" s="500"/>
      <c r="IQ30" s="500"/>
      <c r="IR30" s="500"/>
      <c r="IS30" s="500"/>
      <c r="IT30" s="500"/>
      <c r="IU30" s="500"/>
      <c r="IV30" s="500"/>
    </row>
    <row r="31" spans="1:25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3"/>
      <c r="S31" s="243">
        <v>0.501</v>
      </c>
      <c r="T31" s="243">
        <v>1.2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3.5999999999999997E-2</v>
      </c>
      <c r="AB31" s="556">
        <v>0.1</v>
      </c>
      <c r="AC31" s="244" t="s">
        <v>61</v>
      </c>
      <c r="AD31" s="244" t="s">
        <v>61</v>
      </c>
      <c r="AE31" s="243" t="s">
        <v>61</v>
      </c>
      <c r="AF31" s="244" t="s">
        <v>61</v>
      </c>
      <c r="AG31" s="502"/>
      <c r="AH31" s="502"/>
      <c r="AI31" s="502"/>
      <c r="AJ31" s="502"/>
      <c r="AK31" s="502"/>
      <c r="AL31" s="502"/>
      <c r="AM31" s="502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0"/>
      <c r="HU31" s="500"/>
      <c r="HV31" s="500"/>
      <c r="HW31" s="500"/>
      <c r="HX31" s="500"/>
      <c r="HY31" s="500"/>
      <c r="HZ31" s="500"/>
      <c r="IA31" s="500"/>
      <c r="IB31" s="500"/>
      <c r="IC31" s="500"/>
      <c r="ID31" s="500"/>
      <c r="IE31" s="500"/>
      <c r="IF31" s="500"/>
      <c r="IG31" s="500"/>
      <c r="IH31" s="500"/>
      <c r="II31" s="500"/>
      <c r="IJ31" s="500"/>
      <c r="IK31" s="500"/>
      <c r="IL31" s="500"/>
      <c r="IM31" s="500"/>
      <c r="IN31" s="500"/>
      <c r="IO31" s="500"/>
      <c r="IP31" s="500"/>
      <c r="IQ31" s="500"/>
      <c r="IR31" s="500"/>
      <c r="IS31" s="500"/>
      <c r="IT31" s="500"/>
      <c r="IU31" s="500"/>
      <c r="IV31" s="500"/>
    </row>
    <row r="32" spans="1:256" s="102" customFormat="1" ht="12" customHeight="1" x14ac:dyDescent="0.2">
      <c r="A32" s="566" t="s">
        <v>116</v>
      </c>
      <c r="B32" s="567">
        <v>0.29099999999999998</v>
      </c>
      <c r="C32" s="567">
        <v>0.8</v>
      </c>
      <c r="D32" s="568" t="s">
        <v>61</v>
      </c>
      <c r="E32" s="568" t="s">
        <v>61</v>
      </c>
      <c r="F32" s="567">
        <v>0.70299999999999996</v>
      </c>
      <c r="G32" s="567">
        <v>1.1000000000000001</v>
      </c>
      <c r="H32" s="568" t="s">
        <v>61</v>
      </c>
      <c r="I32" s="568" t="s">
        <v>61</v>
      </c>
      <c r="J32" s="567">
        <v>0.99299999999999999</v>
      </c>
      <c r="K32" s="567">
        <v>1.9</v>
      </c>
      <c r="L32" s="568" t="s">
        <v>61</v>
      </c>
      <c r="M32" s="568" t="s">
        <v>61</v>
      </c>
      <c r="N32" s="567">
        <v>0.23899999999999999</v>
      </c>
      <c r="O32" s="567">
        <v>0.6</v>
      </c>
      <c r="P32" s="568" t="s">
        <v>61</v>
      </c>
      <c r="Q32" s="568" t="s">
        <v>61</v>
      </c>
      <c r="R32" s="567"/>
      <c r="S32" s="567">
        <v>0.71399999999999997</v>
      </c>
      <c r="T32" s="567">
        <v>1.5</v>
      </c>
      <c r="U32" s="568" t="s">
        <v>61</v>
      </c>
      <c r="V32" s="568" t="s">
        <v>61</v>
      </c>
      <c r="W32" s="567">
        <v>0</v>
      </c>
      <c r="X32" s="567">
        <v>0</v>
      </c>
      <c r="Y32" s="568" t="s">
        <v>61</v>
      </c>
      <c r="Z32" s="568" t="s">
        <v>61</v>
      </c>
      <c r="AA32" s="567">
        <v>0.47799999999999998</v>
      </c>
      <c r="AB32" s="567">
        <v>0.5</v>
      </c>
      <c r="AC32" s="567" t="s">
        <v>61</v>
      </c>
      <c r="AD32" s="568" t="s">
        <v>61</v>
      </c>
      <c r="AE32" s="567" t="s">
        <v>61</v>
      </c>
      <c r="AF32" s="568" t="s">
        <v>61</v>
      </c>
      <c r="AG32" s="502"/>
      <c r="AH32" s="502"/>
      <c r="AI32" s="502"/>
      <c r="AJ32" s="502"/>
      <c r="AK32" s="502"/>
      <c r="AL32" s="502"/>
      <c r="AM32" s="502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0"/>
      <c r="HU32" s="500"/>
      <c r="HV32" s="500"/>
      <c r="HW32" s="500"/>
      <c r="HX32" s="500"/>
      <c r="HY32" s="500"/>
      <c r="HZ32" s="500"/>
      <c r="IA32" s="500"/>
      <c r="IB32" s="500"/>
      <c r="IC32" s="500"/>
      <c r="ID32" s="500"/>
      <c r="IE32" s="500"/>
      <c r="IF32" s="500"/>
      <c r="IG32" s="500"/>
      <c r="IH32" s="500"/>
      <c r="II32" s="500"/>
      <c r="IJ32" s="500"/>
      <c r="IK32" s="500"/>
      <c r="IL32" s="500"/>
      <c r="IM32" s="500"/>
      <c r="IN32" s="500"/>
      <c r="IO32" s="500"/>
      <c r="IP32" s="500"/>
      <c r="IQ32" s="500"/>
      <c r="IR32" s="500"/>
      <c r="IS32" s="500"/>
      <c r="IT32" s="500"/>
      <c r="IU32" s="500"/>
      <c r="IV32" s="500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00"/>
      <c r="Z33" s="243"/>
      <c r="AA33" s="243"/>
      <c r="AB33" s="502"/>
      <c r="AC33" s="499"/>
      <c r="AD33" s="499"/>
      <c r="AE33" s="502"/>
      <c r="AF33" s="501"/>
      <c r="AG33" s="502"/>
      <c r="AH33" s="502"/>
      <c r="AI33" s="502"/>
      <c r="AJ33" s="502"/>
      <c r="AK33" s="502"/>
      <c r="AL33" s="502"/>
      <c r="AM33" s="502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0"/>
      <c r="HU33" s="500"/>
      <c r="HV33" s="500"/>
      <c r="HW33" s="500"/>
      <c r="HX33" s="500"/>
      <c r="HY33" s="500"/>
      <c r="HZ33" s="500"/>
      <c r="IA33" s="500"/>
      <c r="IB33" s="500"/>
      <c r="IC33" s="500"/>
      <c r="ID33" s="500"/>
      <c r="IE33" s="500"/>
      <c r="IF33" s="500"/>
      <c r="IG33" s="500"/>
      <c r="IH33" s="500"/>
      <c r="II33" s="500"/>
      <c r="IJ33" s="500"/>
      <c r="IK33" s="500"/>
      <c r="IL33" s="500"/>
      <c r="IM33" s="500"/>
      <c r="IN33" s="500"/>
      <c r="IO33" s="500"/>
      <c r="IP33" s="500"/>
      <c r="IQ33" s="500"/>
      <c r="IR33" s="500"/>
      <c r="IS33" s="500"/>
      <c r="IT33" s="500"/>
      <c r="IU33" s="500"/>
      <c r="IV33" s="500"/>
    </row>
    <row r="34" spans="1:256" s="115" customFormat="1" ht="12" customHeight="1" x14ac:dyDescent="0.25">
      <c r="A34" s="571" t="s">
        <v>38</v>
      </c>
      <c r="B34" s="429">
        <v>10.544</v>
      </c>
      <c r="C34" s="429">
        <v>26.8</v>
      </c>
      <c r="D34" s="429">
        <v>20.100000000000001</v>
      </c>
      <c r="E34" s="403">
        <v>75</v>
      </c>
      <c r="F34" s="429">
        <v>167.233</v>
      </c>
      <c r="G34" s="429">
        <v>467.9</v>
      </c>
      <c r="H34" s="429">
        <v>403.2</v>
      </c>
      <c r="I34" s="403">
        <v>86</v>
      </c>
      <c r="J34" s="429">
        <v>177.77699999999999</v>
      </c>
      <c r="K34" s="425">
        <v>494.7</v>
      </c>
      <c r="L34" s="429">
        <v>423.3</v>
      </c>
      <c r="M34" s="403">
        <v>86</v>
      </c>
      <c r="N34" s="429">
        <v>16.417999999999999</v>
      </c>
      <c r="O34" s="425">
        <v>42.3</v>
      </c>
      <c r="P34" s="425">
        <v>38.1</v>
      </c>
      <c r="Q34" s="403">
        <v>90</v>
      </c>
      <c r="R34" s="429"/>
      <c r="S34" s="429">
        <v>319.22500000000002</v>
      </c>
      <c r="T34" s="425">
        <v>1051</v>
      </c>
      <c r="U34" s="429">
        <v>667.3</v>
      </c>
      <c r="V34" s="403">
        <v>63</v>
      </c>
      <c r="W34" s="425">
        <v>85.867999999999995</v>
      </c>
      <c r="X34" s="429">
        <v>285</v>
      </c>
      <c r="Y34" s="669">
        <v>117.7</v>
      </c>
      <c r="Z34" s="403">
        <v>41</v>
      </c>
      <c r="AA34" s="429">
        <v>288.72899999999998</v>
      </c>
      <c r="AB34" s="504">
        <v>818.2</v>
      </c>
      <c r="AC34" s="670">
        <v>527.4</v>
      </c>
      <c r="AD34" s="671">
        <v>64</v>
      </c>
      <c r="AE34" s="670">
        <v>16.899999999999999</v>
      </c>
      <c r="AF34" s="671">
        <v>2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5"/>
      <c r="HU34" s="505"/>
      <c r="HV34" s="505"/>
      <c r="HW34" s="505"/>
      <c r="HX34" s="505"/>
      <c r="HY34" s="505"/>
      <c r="HZ34" s="505"/>
      <c r="IA34" s="505"/>
      <c r="IB34" s="505"/>
      <c r="IC34" s="505"/>
      <c r="ID34" s="505"/>
      <c r="IE34" s="505"/>
      <c r="IF34" s="505"/>
      <c r="IG34" s="505"/>
      <c r="IH34" s="505"/>
      <c r="II34" s="505"/>
      <c r="IJ34" s="505"/>
      <c r="IK34" s="505"/>
      <c r="IL34" s="505"/>
      <c r="IM34" s="505"/>
      <c r="IN34" s="505"/>
      <c r="IO34" s="505"/>
      <c r="IP34" s="505"/>
      <c r="IQ34" s="505"/>
      <c r="IR34" s="505"/>
      <c r="IS34" s="505"/>
      <c r="IT34" s="505"/>
      <c r="IU34" s="505"/>
      <c r="IV34" s="505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0"/>
      <c r="HU35" s="500"/>
      <c r="HV35" s="500"/>
      <c r="HW35" s="500"/>
      <c r="HX35" s="500"/>
      <c r="HY35" s="500"/>
      <c r="HZ35" s="500"/>
      <c r="IA35" s="500"/>
      <c r="IB35" s="500"/>
      <c r="IC35" s="500"/>
      <c r="ID35" s="500"/>
      <c r="IE35" s="500"/>
      <c r="IF35" s="500"/>
      <c r="IG35" s="500"/>
      <c r="IH35" s="500"/>
      <c r="II35" s="500"/>
      <c r="IJ35" s="500"/>
      <c r="IK35" s="500"/>
      <c r="IL35" s="500"/>
      <c r="IM35" s="500"/>
      <c r="IN35" s="500"/>
      <c r="IO35" s="500"/>
      <c r="IP35" s="500"/>
      <c r="IQ35" s="500"/>
      <c r="IR35" s="500"/>
      <c r="IS35" s="500"/>
      <c r="IT35" s="500"/>
      <c r="IU35" s="500"/>
      <c r="IV35" s="500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486"/>
      <c r="HU36" s="486"/>
      <c r="HV36" s="486"/>
      <c r="HW36" s="486"/>
      <c r="HX36" s="486"/>
      <c r="HY36" s="486"/>
      <c r="HZ36" s="486"/>
      <c r="IA36" s="486"/>
      <c r="IB36" s="486"/>
      <c r="IC36" s="486"/>
      <c r="ID36" s="486"/>
      <c r="IE36" s="486"/>
      <c r="IF36" s="486"/>
      <c r="IG36" s="486"/>
      <c r="IH36" s="486"/>
      <c r="II36" s="486"/>
      <c r="IJ36" s="486"/>
      <c r="IK36" s="486"/>
      <c r="IL36" s="486"/>
      <c r="IM36" s="486"/>
      <c r="IN36" s="486"/>
      <c r="IO36" s="486"/>
      <c r="IP36" s="486"/>
      <c r="IQ36" s="486"/>
      <c r="IR36" s="486"/>
      <c r="IS36" s="486"/>
      <c r="IT36" s="486"/>
      <c r="IU36" s="486"/>
      <c r="IV36" s="486"/>
    </row>
    <row r="37" spans="1:25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486"/>
      <c r="HU37" s="486"/>
      <c r="HV37" s="486"/>
      <c r="HW37" s="486"/>
      <c r="HX37" s="486"/>
      <c r="HY37" s="486"/>
      <c r="HZ37" s="486"/>
      <c r="IA37" s="486"/>
      <c r="IB37" s="486"/>
      <c r="IC37" s="486"/>
      <c r="ID37" s="486"/>
      <c r="IE37" s="486"/>
      <c r="IF37" s="486"/>
      <c r="IG37" s="486"/>
      <c r="IH37" s="486"/>
      <c r="II37" s="486"/>
      <c r="IJ37" s="486"/>
      <c r="IK37" s="486"/>
      <c r="IL37" s="486"/>
      <c r="IM37" s="486"/>
      <c r="IN37" s="486"/>
      <c r="IO37" s="486"/>
      <c r="IP37" s="486"/>
      <c r="IQ37" s="486"/>
      <c r="IR37" s="486"/>
      <c r="IS37" s="486"/>
      <c r="IT37" s="486"/>
      <c r="IU37" s="486"/>
      <c r="IV37" s="486"/>
    </row>
    <row r="38" spans="1:256" s="654" customFormat="1" ht="12" customHeight="1" x14ac:dyDescent="0.3">
      <c r="A38" s="510" t="s">
        <v>190</v>
      </c>
      <c r="B38" s="67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72"/>
      <c r="AF38" s="672"/>
      <c r="AG38" s="661"/>
      <c r="AH38" s="661"/>
      <c r="AI38" s="661"/>
      <c r="AJ38" s="661"/>
      <c r="AK38" s="661"/>
      <c r="AL38" s="661"/>
      <c r="AM38" s="661"/>
      <c r="AN38" s="661"/>
      <c r="AO38" s="661"/>
      <c r="AP38" s="661"/>
      <c r="AQ38" s="661"/>
      <c r="AR38" s="661"/>
      <c r="AS38" s="661"/>
      <c r="AT38" s="661"/>
      <c r="AU38" s="661"/>
      <c r="AV38" s="661"/>
      <c r="AW38" s="661"/>
      <c r="AX38" s="661"/>
      <c r="AY38" s="661"/>
      <c r="AZ38" s="661"/>
      <c r="BA38" s="661"/>
      <c r="BB38" s="661"/>
      <c r="BC38" s="661"/>
      <c r="BD38" s="661"/>
      <c r="BE38" s="661"/>
      <c r="BF38" s="661"/>
      <c r="BG38" s="661"/>
      <c r="BH38" s="661"/>
      <c r="BI38" s="661"/>
      <c r="BJ38" s="661"/>
      <c r="BK38" s="661"/>
      <c r="BL38" s="661"/>
      <c r="BM38" s="661"/>
      <c r="BN38" s="661"/>
      <c r="BO38" s="661"/>
      <c r="BP38" s="661"/>
      <c r="BQ38" s="661"/>
      <c r="BR38" s="661"/>
      <c r="BS38" s="661"/>
      <c r="BT38" s="661"/>
      <c r="BU38" s="661"/>
      <c r="BV38" s="661"/>
      <c r="BW38" s="661"/>
      <c r="BX38" s="661"/>
      <c r="BY38" s="661"/>
      <c r="BZ38" s="661"/>
      <c r="CA38" s="661"/>
      <c r="CB38" s="661"/>
      <c r="CC38" s="661"/>
      <c r="CD38" s="661"/>
      <c r="CE38" s="661"/>
      <c r="CF38" s="661"/>
      <c r="CG38" s="661"/>
      <c r="CH38" s="661"/>
      <c r="CI38" s="661"/>
      <c r="CJ38" s="661"/>
      <c r="CK38" s="661"/>
      <c r="CL38" s="661"/>
      <c r="CM38" s="661"/>
      <c r="CN38" s="661"/>
      <c r="CO38" s="661"/>
      <c r="CP38" s="661"/>
      <c r="CQ38" s="661"/>
      <c r="CR38" s="661"/>
      <c r="CS38" s="661"/>
      <c r="CT38" s="661"/>
      <c r="CU38" s="661"/>
      <c r="CV38" s="661"/>
      <c r="CW38" s="661"/>
      <c r="CX38" s="661"/>
      <c r="CY38" s="661"/>
      <c r="CZ38" s="661"/>
      <c r="DA38" s="661"/>
      <c r="DB38" s="661"/>
      <c r="DC38" s="661"/>
      <c r="DD38" s="661"/>
      <c r="DE38" s="661"/>
      <c r="DF38" s="661"/>
      <c r="DG38" s="661"/>
      <c r="DH38" s="661"/>
      <c r="DI38" s="661"/>
      <c r="DJ38" s="661"/>
      <c r="DK38" s="661"/>
      <c r="DL38" s="661"/>
      <c r="DM38" s="661"/>
      <c r="DN38" s="661"/>
      <c r="DO38" s="661"/>
      <c r="DP38" s="661"/>
      <c r="DQ38" s="661"/>
      <c r="DR38" s="661"/>
      <c r="DS38" s="661"/>
      <c r="DT38" s="661"/>
      <c r="DU38" s="661"/>
      <c r="DV38" s="661"/>
      <c r="DW38" s="661"/>
      <c r="DX38" s="661"/>
      <c r="DY38" s="661"/>
      <c r="DZ38" s="661"/>
      <c r="EA38" s="661"/>
      <c r="EB38" s="661"/>
      <c r="EC38" s="661"/>
      <c r="ED38" s="661"/>
      <c r="EE38" s="661"/>
      <c r="EF38" s="661"/>
      <c r="EG38" s="661"/>
      <c r="EH38" s="661"/>
      <c r="EI38" s="661"/>
      <c r="EJ38" s="661"/>
      <c r="EK38" s="661"/>
      <c r="EL38" s="661"/>
      <c r="EM38" s="661"/>
      <c r="EN38" s="661"/>
      <c r="EO38" s="661"/>
      <c r="EP38" s="661"/>
      <c r="EQ38" s="661"/>
      <c r="ER38" s="661"/>
      <c r="ES38" s="661"/>
      <c r="ET38" s="661"/>
      <c r="EU38" s="661"/>
      <c r="EV38" s="661"/>
      <c r="EW38" s="661"/>
      <c r="EX38" s="661"/>
      <c r="EY38" s="661"/>
      <c r="EZ38" s="661"/>
      <c r="FA38" s="661"/>
      <c r="FB38" s="661"/>
      <c r="FC38" s="661"/>
      <c r="FD38" s="661"/>
      <c r="FE38" s="661"/>
      <c r="FF38" s="661"/>
      <c r="FG38" s="661"/>
      <c r="FH38" s="661"/>
      <c r="FI38" s="661"/>
      <c r="FJ38" s="661"/>
      <c r="FK38" s="661"/>
      <c r="FL38" s="661"/>
      <c r="FM38" s="661"/>
      <c r="FN38" s="661"/>
      <c r="FO38" s="661"/>
      <c r="FP38" s="661"/>
      <c r="FQ38" s="661"/>
      <c r="FR38" s="661"/>
      <c r="FS38" s="661"/>
      <c r="FT38" s="661"/>
      <c r="FU38" s="661"/>
      <c r="FV38" s="661"/>
      <c r="FW38" s="661"/>
      <c r="FX38" s="661"/>
      <c r="FY38" s="661"/>
      <c r="FZ38" s="661"/>
      <c r="GA38" s="661"/>
      <c r="GB38" s="661"/>
      <c r="GC38" s="661"/>
      <c r="GD38" s="661"/>
      <c r="GE38" s="661"/>
      <c r="GF38" s="661"/>
      <c r="GG38" s="661"/>
      <c r="GH38" s="661"/>
      <c r="GI38" s="661"/>
      <c r="GJ38" s="661"/>
      <c r="GK38" s="661"/>
      <c r="GL38" s="661"/>
      <c r="GM38" s="661"/>
      <c r="GN38" s="661"/>
      <c r="GO38" s="661"/>
      <c r="GP38" s="661"/>
      <c r="GQ38" s="661"/>
      <c r="GR38" s="661"/>
      <c r="GS38" s="661"/>
      <c r="GT38" s="661"/>
      <c r="GU38" s="661"/>
      <c r="GV38" s="661"/>
      <c r="GW38" s="661"/>
      <c r="GX38" s="661"/>
      <c r="GY38" s="661"/>
      <c r="GZ38" s="661"/>
      <c r="HA38" s="661"/>
      <c r="HB38" s="661"/>
      <c r="HC38" s="661"/>
      <c r="HD38" s="661"/>
      <c r="HE38" s="661"/>
      <c r="HF38" s="661"/>
      <c r="HG38" s="661"/>
      <c r="HH38" s="661"/>
      <c r="HI38" s="661"/>
      <c r="HJ38" s="661"/>
      <c r="HK38" s="661"/>
      <c r="HL38" s="661"/>
      <c r="HM38" s="661"/>
      <c r="HN38" s="661"/>
      <c r="HO38" s="661"/>
      <c r="HP38" s="661"/>
      <c r="HQ38" s="661"/>
      <c r="HR38" s="661"/>
      <c r="HS38" s="661"/>
      <c r="HT38" s="661"/>
      <c r="HU38" s="661"/>
      <c r="HV38" s="661"/>
      <c r="HW38" s="661"/>
      <c r="HX38" s="661"/>
      <c r="HY38" s="661"/>
      <c r="HZ38" s="661"/>
      <c r="IA38" s="661"/>
      <c r="IB38" s="661"/>
      <c r="IC38" s="661"/>
      <c r="ID38" s="661"/>
      <c r="IE38" s="661"/>
      <c r="IF38" s="661"/>
      <c r="IG38" s="661"/>
      <c r="IH38" s="661"/>
      <c r="II38" s="661"/>
      <c r="IJ38" s="661"/>
      <c r="IK38" s="661"/>
      <c r="IL38" s="661"/>
      <c r="IM38" s="661"/>
      <c r="IN38" s="661"/>
      <c r="IO38" s="661"/>
      <c r="IP38" s="661"/>
      <c r="IQ38" s="661"/>
      <c r="IR38" s="661"/>
      <c r="IS38" s="661"/>
      <c r="IT38" s="661"/>
      <c r="IU38" s="661"/>
      <c r="IV38" s="661"/>
    </row>
    <row r="39" spans="1:256" s="106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15"/>
      <c r="AH39" s="515"/>
      <c r="AI39" s="515"/>
      <c r="AJ39" s="515"/>
      <c r="AK39" s="515"/>
      <c r="AL39" s="515"/>
      <c r="AM39" s="515"/>
      <c r="AN39" s="515"/>
      <c r="AO39" s="515"/>
      <c r="AP39" s="515"/>
      <c r="AQ39" s="515"/>
      <c r="AR39" s="515"/>
      <c r="AS39" s="515"/>
      <c r="AT39" s="515"/>
      <c r="AU39" s="515"/>
      <c r="AV39" s="515"/>
      <c r="AW39" s="515"/>
      <c r="AX39" s="515"/>
      <c r="AY39" s="515"/>
      <c r="AZ39" s="515"/>
      <c r="BA39" s="515"/>
      <c r="BB39" s="515"/>
      <c r="BC39" s="515"/>
      <c r="BD39" s="515"/>
      <c r="BE39" s="515"/>
      <c r="BF39" s="515"/>
      <c r="BG39" s="515"/>
      <c r="BH39" s="515"/>
      <c r="BI39" s="515"/>
      <c r="BJ39" s="515"/>
      <c r="BK39" s="515"/>
      <c r="BL39" s="515"/>
      <c r="BM39" s="515"/>
      <c r="BN39" s="515"/>
      <c r="BO39" s="515"/>
      <c r="BP39" s="515"/>
      <c r="BQ39" s="515"/>
      <c r="BR39" s="515"/>
      <c r="BS39" s="515"/>
      <c r="BT39" s="515"/>
      <c r="BU39" s="515"/>
      <c r="BV39" s="515"/>
      <c r="BW39" s="515"/>
      <c r="BX39" s="515"/>
      <c r="BY39" s="515"/>
      <c r="BZ39" s="515"/>
      <c r="CA39" s="515"/>
      <c r="CB39" s="515"/>
      <c r="CC39" s="515"/>
      <c r="CD39" s="515"/>
      <c r="CE39" s="515"/>
      <c r="CF39" s="515"/>
      <c r="CG39" s="515"/>
      <c r="CH39" s="515"/>
      <c r="CI39" s="515"/>
      <c r="CJ39" s="515"/>
      <c r="CK39" s="515"/>
      <c r="CL39" s="515"/>
      <c r="CM39" s="515"/>
      <c r="CN39" s="515"/>
      <c r="CO39" s="515"/>
      <c r="CP39" s="515"/>
      <c r="CQ39" s="515"/>
      <c r="CR39" s="515"/>
      <c r="CS39" s="515"/>
      <c r="CT39" s="515"/>
      <c r="CU39" s="515"/>
      <c r="CV39" s="515"/>
      <c r="CW39" s="515"/>
      <c r="CX39" s="515"/>
      <c r="CY39" s="515"/>
      <c r="CZ39" s="515"/>
      <c r="DA39" s="515"/>
      <c r="DB39" s="515"/>
      <c r="DC39" s="515"/>
      <c r="DD39" s="515"/>
      <c r="DE39" s="515"/>
      <c r="DF39" s="515"/>
      <c r="DG39" s="515"/>
      <c r="DH39" s="515"/>
      <c r="DI39" s="515"/>
      <c r="DJ39" s="515"/>
      <c r="DK39" s="515"/>
      <c r="DL39" s="515"/>
      <c r="DM39" s="515"/>
      <c r="DN39" s="515"/>
      <c r="DO39" s="515"/>
      <c r="DP39" s="515"/>
      <c r="DQ39" s="515"/>
      <c r="DR39" s="515"/>
      <c r="DS39" s="515"/>
      <c r="DT39" s="515"/>
      <c r="DU39" s="515"/>
      <c r="DV39" s="515"/>
      <c r="DW39" s="515"/>
      <c r="DX39" s="515"/>
      <c r="DY39" s="515"/>
      <c r="DZ39" s="515"/>
      <c r="EA39" s="515"/>
      <c r="EB39" s="515"/>
      <c r="EC39" s="515"/>
      <c r="ED39" s="515"/>
      <c r="EE39" s="515"/>
      <c r="EF39" s="515"/>
      <c r="EG39" s="515"/>
      <c r="EH39" s="515"/>
      <c r="EI39" s="515"/>
      <c r="EJ39" s="515"/>
      <c r="EK39" s="515"/>
      <c r="EL39" s="515"/>
      <c r="EM39" s="515"/>
      <c r="EN39" s="515"/>
      <c r="EO39" s="515"/>
      <c r="EP39" s="515"/>
      <c r="EQ39" s="515"/>
      <c r="ER39" s="515"/>
      <c r="ES39" s="515"/>
      <c r="ET39" s="515"/>
      <c r="EU39" s="515"/>
      <c r="EV39" s="515"/>
      <c r="EW39" s="515"/>
      <c r="EX39" s="515"/>
      <c r="EY39" s="515"/>
      <c r="EZ39" s="515"/>
      <c r="FA39" s="515"/>
      <c r="FB39" s="515"/>
      <c r="FC39" s="515"/>
      <c r="FD39" s="515"/>
      <c r="FE39" s="515"/>
      <c r="FF39" s="515"/>
      <c r="FG39" s="515"/>
      <c r="FH39" s="515"/>
      <c r="FI39" s="515"/>
      <c r="FJ39" s="515"/>
      <c r="FK39" s="515"/>
      <c r="FL39" s="515"/>
      <c r="FM39" s="515"/>
      <c r="FN39" s="515"/>
      <c r="FO39" s="515"/>
      <c r="FP39" s="515"/>
      <c r="FQ39" s="515"/>
      <c r="FR39" s="515"/>
      <c r="FS39" s="515"/>
      <c r="FT39" s="515"/>
      <c r="FU39" s="515"/>
      <c r="FV39" s="515"/>
      <c r="FW39" s="515"/>
      <c r="FX39" s="515"/>
      <c r="FY39" s="515"/>
      <c r="FZ39" s="515"/>
      <c r="GA39" s="515"/>
      <c r="GB39" s="515"/>
      <c r="GC39" s="515"/>
      <c r="GD39" s="515"/>
      <c r="GE39" s="515"/>
      <c r="GF39" s="515"/>
      <c r="GG39" s="515"/>
      <c r="GH39" s="515"/>
      <c r="GI39" s="515"/>
      <c r="GJ39" s="515"/>
      <c r="GK39" s="515"/>
      <c r="GL39" s="515"/>
      <c r="GM39" s="515"/>
      <c r="GN39" s="515"/>
      <c r="GO39" s="515"/>
      <c r="GP39" s="515"/>
      <c r="GQ39" s="515"/>
      <c r="GR39" s="515"/>
      <c r="GS39" s="515"/>
      <c r="GT39" s="515"/>
      <c r="GU39" s="515"/>
      <c r="GV39" s="515"/>
      <c r="GW39" s="515"/>
      <c r="GX39" s="515"/>
      <c r="GY39" s="515"/>
      <c r="GZ39" s="515"/>
      <c r="HA39" s="515"/>
      <c r="HB39" s="515"/>
      <c r="HC39" s="515"/>
      <c r="HD39" s="515"/>
      <c r="HE39" s="515"/>
      <c r="HF39" s="515"/>
      <c r="HG39" s="515"/>
      <c r="HH39" s="515"/>
      <c r="HI39" s="515"/>
      <c r="HJ39" s="515"/>
      <c r="HK39" s="515"/>
      <c r="HL39" s="515"/>
      <c r="HM39" s="515"/>
      <c r="HN39" s="515"/>
      <c r="HO39" s="515"/>
      <c r="HP39" s="515"/>
      <c r="HQ39" s="515"/>
      <c r="HR39" s="515"/>
      <c r="HS39" s="515"/>
      <c r="HT39" s="515"/>
      <c r="HU39" s="515"/>
      <c r="HV39" s="515"/>
      <c r="HW39" s="515"/>
      <c r="HX39" s="515"/>
      <c r="HY39" s="515"/>
      <c r="HZ39" s="515"/>
      <c r="IA39" s="515"/>
      <c r="IB39" s="515"/>
      <c r="IC39" s="515"/>
      <c r="ID39" s="515"/>
      <c r="IE39" s="515"/>
      <c r="IF39" s="515"/>
      <c r="IG39" s="515"/>
      <c r="IH39" s="515"/>
      <c r="II39" s="515"/>
      <c r="IJ39" s="515"/>
      <c r="IK39" s="515"/>
      <c r="IL39" s="515"/>
      <c r="IM39" s="515"/>
      <c r="IN39" s="515"/>
      <c r="IO39" s="515"/>
      <c r="IP39" s="515"/>
      <c r="IQ39" s="515"/>
      <c r="IR39" s="515"/>
      <c r="IS39" s="515"/>
      <c r="IT39" s="515"/>
      <c r="IU39" s="515"/>
      <c r="IV39" s="515"/>
    </row>
    <row r="40" spans="1:256" s="106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  <c r="AG40" s="515"/>
      <c r="AH40" s="515"/>
      <c r="AI40" s="515"/>
      <c r="AJ40" s="515"/>
      <c r="AK40" s="515"/>
      <c r="AL40" s="515"/>
      <c r="AM40" s="515"/>
      <c r="AN40" s="515"/>
      <c r="AO40" s="515"/>
      <c r="AP40" s="515"/>
      <c r="AQ40" s="515"/>
      <c r="AR40" s="515"/>
      <c r="AS40" s="515"/>
      <c r="AT40" s="515"/>
      <c r="AU40" s="515"/>
      <c r="AV40" s="515"/>
      <c r="AW40" s="515"/>
      <c r="AX40" s="515"/>
      <c r="AY40" s="515"/>
      <c r="AZ40" s="515"/>
      <c r="BA40" s="515"/>
      <c r="BB40" s="515"/>
      <c r="BC40" s="515"/>
      <c r="BD40" s="515"/>
      <c r="BE40" s="515"/>
      <c r="BF40" s="515"/>
      <c r="BG40" s="515"/>
      <c r="BH40" s="515"/>
      <c r="BI40" s="515"/>
      <c r="BJ40" s="515"/>
      <c r="BK40" s="515"/>
      <c r="BL40" s="515"/>
      <c r="BM40" s="515"/>
      <c r="BN40" s="515"/>
      <c r="BO40" s="515"/>
      <c r="BP40" s="515"/>
      <c r="BQ40" s="515"/>
      <c r="BR40" s="515"/>
      <c r="BS40" s="515"/>
      <c r="BT40" s="515"/>
      <c r="BU40" s="515"/>
      <c r="BV40" s="515"/>
      <c r="BW40" s="515"/>
      <c r="BX40" s="515"/>
      <c r="BY40" s="515"/>
      <c r="BZ40" s="515"/>
      <c r="CA40" s="515"/>
      <c r="CB40" s="515"/>
      <c r="CC40" s="515"/>
      <c r="CD40" s="515"/>
      <c r="CE40" s="515"/>
      <c r="CF40" s="515"/>
      <c r="CG40" s="515"/>
      <c r="CH40" s="515"/>
      <c r="CI40" s="515"/>
      <c r="CJ40" s="515"/>
      <c r="CK40" s="515"/>
      <c r="CL40" s="515"/>
      <c r="CM40" s="515"/>
      <c r="CN40" s="515"/>
      <c r="CO40" s="515"/>
      <c r="CP40" s="515"/>
      <c r="CQ40" s="515"/>
      <c r="CR40" s="515"/>
      <c r="CS40" s="515"/>
      <c r="CT40" s="515"/>
      <c r="CU40" s="515"/>
      <c r="CV40" s="515"/>
      <c r="CW40" s="515"/>
      <c r="CX40" s="515"/>
      <c r="CY40" s="515"/>
      <c r="CZ40" s="515"/>
      <c r="DA40" s="515"/>
      <c r="DB40" s="515"/>
      <c r="DC40" s="515"/>
      <c r="DD40" s="515"/>
      <c r="DE40" s="515"/>
      <c r="DF40" s="515"/>
      <c r="DG40" s="515"/>
      <c r="DH40" s="515"/>
      <c r="DI40" s="515"/>
      <c r="DJ40" s="515"/>
      <c r="DK40" s="515"/>
      <c r="DL40" s="515"/>
      <c r="DM40" s="515"/>
      <c r="DN40" s="515"/>
      <c r="DO40" s="515"/>
      <c r="DP40" s="515"/>
      <c r="DQ40" s="515"/>
      <c r="DR40" s="515"/>
      <c r="DS40" s="515"/>
      <c r="DT40" s="515"/>
      <c r="DU40" s="515"/>
      <c r="DV40" s="515"/>
      <c r="DW40" s="515"/>
      <c r="DX40" s="515"/>
      <c r="DY40" s="515"/>
      <c r="DZ40" s="515"/>
      <c r="EA40" s="515"/>
      <c r="EB40" s="515"/>
      <c r="EC40" s="515"/>
      <c r="ED40" s="515"/>
      <c r="EE40" s="515"/>
      <c r="EF40" s="515"/>
      <c r="EG40" s="515"/>
      <c r="EH40" s="515"/>
      <c r="EI40" s="515"/>
      <c r="EJ40" s="515"/>
      <c r="EK40" s="515"/>
      <c r="EL40" s="515"/>
      <c r="EM40" s="515"/>
      <c r="EN40" s="515"/>
      <c r="EO40" s="515"/>
      <c r="EP40" s="515"/>
      <c r="EQ40" s="515"/>
      <c r="ER40" s="515"/>
      <c r="ES40" s="515"/>
      <c r="ET40" s="515"/>
      <c r="EU40" s="515"/>
      <c r="EV40" s="515"/>
      <c r="EW40" s="515"/>
      <c r="EX40" s="515"/>
      <c r="EY40" s="515"/>
      <c r="EZ40" s="515"/>
      <c r="FA40" s="515"/>
      <c r="FB40" s="515"/>
      <c r="FC40" s="515"/>
      <c r="FD40" s="515"/>
      <c r="FE40" s="515"/>
      <c r="FF40" s="515"/>
      <c r="FG40" s="515"/>
      <c r="FH40" s="515"/>
      <c r="FI40" s="515"/>
      <c r="FJ40" s="515"/>
      <c r="FK40" s="515"/>
      <c r="FL40" s="515"/>
      <c r="FM40" s="515"/>
      <c r="FN40" s="515"/>
      <c r="FO40" s="515"/>
      <c r="FP40" s="515"/>
      <c r="FQ40" s="515"/>
      <c r="FR40" s="515"/>
      <c r="FS40" s="515"/>
      <c r="FT40" s="515"/>
      <c r="FU40" s="515"/>
      <c r="FV40" s="515"/>
      <c r="FW40" s="515"/>
      <c r="FX40" s="515"/>
      <c r="FY40" s="515"/>
      <c r="FZ40" s="515"/>
      <c r="GA40" s="515"/>
      <c r="GB40" s="515"/>
      <c r="GC40" s="515"/>
      <c r="GD40" s="515"/>
      <c r="GE40" s="515"/>
      <c r="GF40" s="515"/>
      <c r="GG40" s="515"/>
      <c r="GH40" s="515"/>
      <c r="GI40" s="515"/>
      <c r="GJ40" s="515"/>
      <c r="GK40" s="515"/>
      <c r="GL40" s="515"/>
      <c r="GM40" s="515"/>
      <c r="GN40" s="515"/>
      <c r="GO40" s="515"/>
      <c r="GP40" s="515"/>
      <c r="GQ40" s="515"/>
      <c r="GR40" s="515"/>
      <c r="GS40" s="515"/>
      <c r="GT40" s="515"/>
      <c r="GU40" s="515"/>
      <c r="GV40" s="515"/>
      <c r="GW40" s="515"/>
      <c r="GX40" s="515"/>
      <c r="GY40" s="515"/>
      <c r="GZ40" s="515"/>
      <c r="HA40" s="515"/>
      <c r="HB40" s="515"/>
      <c r="HC40" s="515"/>
      <c r="HD40" s="515"/>
      <c r="HE40" s="515"/>
      <c r="HF40" s="515"/>
      <c r="HG40" s="515"/>
      <c r="HH40" s="515"/>
      <c r="HI40" s="515"/>
      <c r="HJ40" s="515"/>
      <c r="HK40" s="515"/>
      <c r="HL40" s="515"/>
      <c r="HM40" s="515"/>
      <c r="HN40" s="515"/>
      <c r="HO40" s="515"/>
      <c r="HP40" s="515"/>
      <c r="HQ40" s="515"/>
      <c r="HR40" s="515"/>
      <c r="HS40" s="515"/>
      <c r="HT40" s="515"/>
      <c r="HU40" s="515"/>
      <c r="HV40" s="515"/>
      <c r="HW40" s="515"/>
      <c r="HX40" s="515"/>
      <c r="HY40" s="515"/>
      <c r="HZ40" s="515"/>
      <c r="IA40" s="515"/>
      <c r="IB40" s="515"/>
      <c r="IC40" s="515"/>
      <c r="ID40" s="515"/>
      <c r="IE40" s="515"/>
      <c r="IF40" s="515"/>
      <c r="IG40" s="515"/>
      <c r="IH40" s="515"/>
      <c r="II40" s="515"/>
      <c r="IJ40" s="515"/>
      <c r="IK40" s="515"/>
      <c r="IL40" s="515"/>
      <c r="IM40" s="515"/>
      <c r="IN40" s="515"/>
      <c r="IO40" s="515"/>
      <c r="IP40" s="515"/>
      <c r="IQ40" s="515"/>
      <c r="IR40" s="515"/>
      <c r="IS40" s="515"/>
      <c r="IT40" s="515"/>
      <c r="IU40" s="515"/>
      <c r="IV40" s="515"/>
    </row>
    <row r="41" spans="1:256" s="12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  <c r="AG41" s="486"/>
      <c r="AH41" s="486"/>
      <c r="AI41" s="486"/>
      <c r="AJ41" s="486"/>
      <c r="AK41" s="486"/>
      <c r="AL41" s="486"/>
      <c r="AM41" s="486"/>
      <c r="AN41" s="486"/>
      <c r="AO41" s="486"/>
      <c r="AP41" s="486"/>
      <c r="AQ41" s="486"/>
      <c r="AR41" s="486"/>
      <c r="AS41" s="486"/>
      <c r="AT41" s="486"/>
      <c r="AU41" s="486"/>
      <c r="AV41" s="486"/>
      <c r="AW41" s="486"/>
      <c r="AX41" s="486"/>
      <c r="AY41" s="486"/>
      <c r="AZ41" s="486"/>
      <c r="BA41" s="486"/>
      <c r="BB41" s="486"/>
      <c r="BC41" s="486"/>
      <c r="BD41" s="486"/>
      <c r="BE41" s="486"/>
      <c r="BF41" s="486"/>
      <c r="BG41" s="486"/>
      <c r="BH41" s="486"/>
      <c r="BI41" s="486"/>
      <c r="BJ41" s="486"/>
      <c r="BK41" s="486"/>
      <c r="BL41" s="486"/>
      <c r="BM41" s="486"/>
      <c r="BN41" s="486"/>
      <c r="BO41" s="486"/>
      <c r="BP41" s="486"/>
      <c r="BQ41" s="486"/>
      <c r="BR41" s="486"/>
      <c r="BS41" s="486"/>
      <c r="BT41" s="486"/>
      <c r="BU41" s="486"/>
      <c r="BV41" s="486"/>
      <c r="BW41" s="486"/>
      <c r="BX41" s="486"/>
      <c r="BY41" s="486"/>
      <c r="BZ41" s="486"/>
      <c r="CA41" s="486"/>
      <c r="CB41" s="486"/>
      <c r="CC41" s="486"/>
      <c r="CD41" s="486"/>
      <c r="CE41" s="486"/>
      <c r="CF41" s="486"/>
      <c r="CG41" s="486"/>
      <c r="CH41" s="486"/>
      <c r="CI41" s="486"/>
      <c r="CJ41" s="486"/>
      <c r="CK41" s="486"/>
      <c r="CL41" s="486"/>
      <c r="CM41" s="486"/>
      <c r="CN41" s="486"/>
      <c r="CO41" s="486"/>
      <c r="CP41" s="486"/>
      <c r="CQ41" s="486"/>
      <c r="CR41" s="486"/>
      <c r="CS41" s="486"/>
      <c r="CT41" s="486"/>
      <c r="CU41" s="486"/>
      <c r="CV41" s="486"/>
      <c r="CW41" s="486"/>
      <c r="CX41" s="486"/>
      <c r="CY41" s="486"/>
      <c r="CZ41" s="486"/>
      <c r="DA41" s="486"/>
      <c r="DB41" s="486"/>
      <c r="DC41" s="486"/>
      <c r="DD41" s="486"/>
      <c r="DE41" s="486"/>
      <c r="DF41" s="486"/>
      <c r="DG41" s="486"/>
      <c r="DH41" s="486"/>
      <c r="DI41" s="486"/>
      <c r="DJ41" s="486"/>
      <c r="DK41" s="486"/>
      <c r="DL41" s="486"/>
      <c r="DM41" s="486"/>
      <c r="DN41" s="486"/>
      <c r="DO41" s="486"/>
      <c r="DP41" s="486"/>
      <c r="DQ41" s="486"/>
      <c r="DR41" s="486"/>
      <c r="DS41" s="486"/>
      <c r="DT41" s="486"/>
      <c r="DU41" s="486"/>
      <c r="DV41" s="486"/>
      <c r="DW41" s="486"/>
      <c r="DX41" s="486"/>
      <c r="DY41" s="486"/>
      <c r="DZ41" s="486"/>
      <c r="EA41" s="486"/>
      <c r="EB41" s="486"/>
      <c r="EC41" s="486"/>
      <c r="ED41" s="486"/>
      <c r="EE41" s="486"/>
      <c r="EF41" s="486"/>
      <c r="EG41" s="486"/>
      <c r="EH41" s="486"/>
      <c r="EI41" s="486"/>
      <c r="EJ41" s="486"/>
      <c r="EK41" s="486"/>
      <c r="EL41" s="486"/>
      <c r="EM41" s="486"/>
      <c r="EN41" s="486"/>
      <c r="EO41" s="486"/>
      <c r="EP41" s="486"/>
      <c r="EQ41" s="486"/>
      <c r="ER41" s="486"/>
      <c r="ES41" s="486"/>
      <c r="ET41" s="486"/>
      <c r="EU41" s="486"/>
      <c r="EV41" s="486"/>
      <c r="EW41" s="486"/>
      <c r="EX41" s="486"/>
      <c r="EY41" s="486"/>
      <c r="EZ41" s="486"/>
      <c r="FA41" s="486"/>
      <c r="FB41" s="486"/>
      <c r="FC41" s="486"/>
      <c r="FD41" s="486"/>
      <c r="FE41" s="486"/>
      <c r="FF41" s="486"/>
      <c r="FG41" s="486"/>
      <c r="FH41" s="486"/>
      <c r="FI41" s="486"/>
      <c r="FJ41" s="486"/>
      <c r="FK41" s="486"/>
      <c r="FL41" s="486"/>
      <c r="FM41" s="486"/>
      <c r="FN41" s="486"/>
      <c r="FO41" s="486"/>
      <c r="FP41" s="486"/>
      <c r="FQ41" s="486"/>
      <c r="FR41" s="486"/>
      <c r="FS41" s="486"/>
      <c r="FT41" s="486"/>
      <c r="FU41" s="486"/>
      <c r="FV41" s="486"/>
      <c r="FW41" s="486"/>
      <c r="FX41" s="486"/>
      <c r="FY41" s="486"/>
      <c r="FZ41" s="486"/>
      <c r="GA41" s="486"/>
      <c r="GB41" s="486"/>
      <c r="GC41" s="486"/>
      <c r="GD41" s="486"/>
      <c r="GE41" s="486"/>
      <c r="GF41" s="486"/>
      <c r="GG41" s="486"/>
      <c r="GH41" s="486"/>
      <c r="GI41" s="486"/>
      <c r="GJ41" s="486"/>
      <c r="GK41" s="486"/>
      <c r="GL41" s="486"/>
      <c r="GM41" s="486"/>
      <c r="GN41" s="486"/>
      <c r="GO41" s="486"/>
      <c r="GP41" s="486"/>
      <c r="GQ41" s="486"/>
      <c r="GR41" s="486"/>
      <c r="GS41" s="486"/>
      <c r="GT41" s="486"/>
      <c r="GU41" s="486"/>
      <c r="GV41" s="486"/>
      <c r="GW41" s="486"/>
      <c r="GX41" s="486"/>
      <c r="GY41" s="486"/>
      <c r="GZ41" s="486"/>
      <c r="HA41" s="486"/>
      <c r="HB41" s="486"/>
      <c r="HC41" s="486"/>
      <c r="HD41" s="486"/>
      <c r="HE41" s="486"/>
      <c r="HF41" s="486"/>
      <c r="HG41" s="486"/>
      <c r="HH41" s="486"/>
      <c r="HI41" s="486"/>
      <c r="HJ41" s="486"/>
      <c r="HK41" s="486"/>
      <c r="HL41" s="486"/>
      <c r="HM41" s="486"/>
      <c r="HN41" s="486"/>
      <c r="HO41" s="486"/>
      <c r="HP41" s="486"/>
      <c r="HQ41" s="486"/>
      <c r="HR41" s="486"/>
      <c r="HS41" s="486"/>
      <c r="HT41" s="486"/>
      <c r="HU41" s="486"/>
      <c r="HV41" s="486"/>
      <c r="HW41" s="486"/>
      <c r="HX41" s="486"/>
      <c r="HY41" s="486"/>
      <c r="HZ41" s="486"/>
      <c r="IA41" s="486"/>
      <c r="IB41" s="486"/>
      <c r="IC41" s="486"/>
      <c r="ID41" s="486"/>
      <c r="IE41" s="486"/>
      <c r="IF41" s="486"/>
      <c r="IG41" s="486"/>
      <c r="IH41" s="486"/>
      <c r="II41" s="486"/>
      <c r="IJ41" s="486"/>
      <c r="IK41" s="486"/>
      <c r="IL41" s="486"/>
      <c r="IM41" s="486"/>
      <c r="IN41" s="486"/>
      <c r="IO41" s="486"/>
      <c r="IP41" s="486"/>
      <c r="IQ41" s="486"/>
      <c r="IR41" s="486"/>
      <c r="IS41" s="486"/>
      <c r="IT41" s="486"/>
      <c r="IU41" s="486"/>
      <c r="IV41" s="486"/>
    </row>
    <row r="42" spans="1:256" s="654" customFormat="1" ht="12" customHeight="1" x14ac:dyDescent="0.25">
      <c r="A42" s="648" t="s">
        <v>210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0"/>
      <c r="AF42" s="660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  <c r="IV42" s="661"/>
    </row>
    <row r="43" spans="1:256" s="654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0"/>
      <c r="AF43" s="660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  <c r="IV43" s="661"/>
    </row>
    <row r="44" spans="1:256" s="654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0"/>
      <c r="AF44" s="660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  <c r="IV44" s="661"/>
    </row>
    <row r="46" spans="1:25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56" s="472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N47" s="521"/>
      <c r="O47" s="520"/>
      <c r="P47" s="520"/>
      <c r="Q47" s="520"/>
      <c r="R47" s="520"/>
      <c r="S47" s="520"/>
      <c r="T47" s="520"/>
      <c r="U47" s="521"/>
      <c r="V47" s="521"/>
      <c r="W47" s="521"/>
      <c r="X47" s="521"/>
      <c r="Y47" s="521"/>
      <c r="Z47" s="521"/>
      <c r="AA47" s="521"/>
      <c r="AB47" s="521"/>
      <c r="AC47" s="521"/>
      <c r="AD47" s="660"/>
      <c r="AE47" s="521"/>
      <c r="AF47" s="521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1"/>
      <c r="HU47" s="521"/>
      <c r="HV47" s="521"/>
      <c r="HW47" s="521"/>
      <c r="HX47" s="521"/>
      <c r="HY47" s="521"/>
      <c r="HZ47" s="521"/>
      <c r="IA47" s="521"/>
      <c r="IB47" s="521"/>
      <c r="IC47" s="521"/>
      <c r="ID47" s="521"/>
      <c r="IE47" s="521"/>
      <c r="IF47" s="521"/>
      <c r="IG47" s="521"/>
      <c r="IH47" s="521"/>
      <c r="II47" s="521"/>
      <c r="IJ47" s="521"/>
      <c r="IK47" s="521"/>
      <c r="IL47" s="521"/>
      <c r="IM47" s="521"/>
      <c r="IN47" s="521"/>
      <c r="IO47" s="521"/>
      <c r="IP47" s="521"/>
      <c r="IQ47" s="521"/>
      <c r="IR47" s="521"/>
      <c r="IS47" s="521"/>
      <c r="IT47" s="521"/>
      <c r="IU47" s="521"/>
      <c r="IV47" s="521"/>
    </row>
    <row r="48" spans="1:256" s="472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N48" s="521"/>
      <c r="O48" s="520"/>
      <c r="P48" s="520"/>
      <c r="Q48" s="520"/>
      <c r="R48" s="520"/>
      <c r="S48" s="520"/>
      <c r="T48" s="520"/>
      <c r="U48" s="521"/>
      <c r="V48" s="521"/>
      <c r="W48" s="521"/>
      <c r="X48" s="521"/>
      <c r="Y48" s="521"/>
      <c r="Z48" s="521"/>
      <c r="AA48" s="521"/>
      <c r="AB48" s="521"/>
      <c r="AC48" s="521"/>
      <c r="AD48" s="660"/>
      <c r="AE48" s="521"/>
      <c r="AF48" s="521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1"/>
      <c r="HU48" s="521"/>
      <c r="HV48" s="521"/>
      <c r="HW48" s="521"/>
      <c r="HX48" s="521"/>
      <c r="HY48" s="521"/>
      <c r="HZ48" s="521"/>
      <c r="IA48" s="521"/>
      <c r="IB48" s="521"/>
      <c r="IC48" s="521"/>
      <c r="ID48" s="521"/>
      <c r="IE48" s="521"/>
      <c r="IF48" s="521"/>
      <c r="IG48" s="521"/>
      <c r="IH48" s="521"/>
      <c r="II48" s="521"/>
      <c r="IJ48" s="521"/>
      <c r="IK48" s="521"/>
      <c r="IL48" s="521"/>
      <c r="IM48" s="521"/>
      <c r="IN48" s="521"/>
      <c r="IO48" s="521"/>
      <c r="IP48" s="521"/>
      <c r="IQ48" s="521"/>
      <c r="IR48" s="521"/>
      <c r="IS48" s="521"/>
      <c r="IT48" s="521"/>
      <c r="IU48" s="521"/>
      <c r="IV48" s="521"/>
    </row>
    <row r="49" spans="1:256" s="472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N49" s="521"/>
      <c r="O49" s="519"/>
      <c r="P49" s="520"/>
      <c r="Q49" s="520"/>
      <c r="R49" s="519"/>
      <c r="S49" s="520"/>
      <c r="T49" s="520"/>
      <c r="U49" s="521"/>
      <c r="V49" s="521"/>
      <c r="W49" s="521"/>
      <c r="X49" s="521"/>
      <c r="Y49" s="521"/>
      <c r="Z49" s="521"/>
      <c r="AA49" s="521"/>
      <c r="AB49" s="521"/>
      <c r="AC49" s="521"/>
      <c r="AD49" s="660"/>
      <c r="AE49" s="521"/>
      <c r="AF49" s="521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1"/>
      <c r="HU49" s="521"/>
      <c r="HV49" s="521"/>
      <c r="HW49" s="521"/>
      <c r="HX49" s="521"/>
      <c r="HY49" s="521"/>
      <c r="HZ49" s="521"/>
      <c r="IA49" s="521"/>
      <c r="IB49" s="521"/>
      <c r="IC49" s="521"/>
      <c r="ID49" s="521"/>
      <c r="IE49" s="521"/>
      <c r="IF49" s="521"/>
      <c r="IG49" s="521"/>
      <c r="IH49" s="521"/>
      <c r="II49" s="521"/>
      <c r="IJ49" s="521"/>
      <c r="IK49" s="521"/>
      <c r="IL49" s="521"/>
      <c r="IM49" s="521"/>
      <c r="IN49" s="521"/>
      <c r="IO49" s="521"/>
      <c r="IP49" s="521"/>
      <c r="IQ49" s="521"/>
      <c r="IR49" s="521"/>
      <c r="IS49" s="521"/>
      <c r="IT49" s="521"/>
      <c r="IU49" s="521"/>
      <c r="IV49" s="521"/>
    </row>
    <row r="50" spans="1:256" s="472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1"/>
      <c r="O50" s="520"/>
      <c r="P50" s="520"/>
      <c r="Q50" s="520"/>
      <c r="R50" s="520"/>
      <c r="S50" s="520"/>
      <c r="T50" s="520"/>
      <c r="U50" s="521"/>
      <c r="V50" s="521"/>
      <c r="W50" s="521"/>
      <c r="X50" s="521"/>
      <c r="Y50" s="521"/>
      <c r="Z50" s="521"/>
      <c r="AA50" s="521"/>
      <c r="AB50" s="521"/>
      <c r="AC50" s="521"/>
      <c r="AD50" s="660"/>
      <c r="AE50" s="521"/>
      <c r="AF50" s="521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1"/>
      <c r="HU50" s="521"/>
      <c r="HV50" s="521"/>
      <c r="HW50" s="521"/>
      <c r="HX50" s="521"/>
      <c r="HY50" s="521"/>
      <c r="HZ50" s="521"/>
      <c r="IA50" s="521"/>
      <c r="IB50" s="521"/>
      <c r="IC50" s="521"/>
      <c r="ID50" s="521"/>
      <c r="IE50" s="521"/>
      <c r="IF50" s="521"/>
      <c r="IG50" s="521"/>
      <c r="IH50" s="521"/>
      <c r="II50" s="521"/>
      <c r="IJ50" s="521"/>
      <c r="IK50" s="521"/>
      <c r="IL50" s="521"/>
      <c r="IM50" s="521"/>
      <c r="IN50" s="521"/>
      <c r="IO50" s="521"/>
      <c r="IP50" s="521"/>
      <c r="IQ50" s="521"/>
      <c r="IR50" s="521"/>
      <c r="IS50" s="521"/>
      <c r="IT50" s="521"/>
      <c r="IU50" s="521"/>
      <c r="IV50" s="521"/>
    </row>
    <row r="51" spans="1:256" s="472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N51" s="521"/>
      <c r="O51" s="523"/>
      <c r="P51" s="524"/>
      <c r="Q51" s="520"/>
      <c r="R51" s="520"/>
      <c r="S51" s="524"/>
      <c r="T51" s="520"/>
      <c r="U51" s="521"/>
      <c r="V51" s="521"/>
      <c r="W51" s="521"/>
      <c r="X51" s="521"/>
      <c r="Y51" s="521"/>
      <c r="Z51" s="521"/>
      <c r="AA51" s="521"/>
      <c r="AB51" s="521"/>
      <c r="AC51" s="521"/>
      <c r="AD51" s="660"/>
      <c r="AE51" s="521"/>
      <c r="AF51" s="521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1"/>
      <c r="HU51" s="521"/>
      <c r="HV51" s="521"/>
      <c r="HW51" s="521"/>
      <c r="HX51" s="521"/>
      <c r="HY51" s="521"/>
      <c r="HZ51" s="521"/>
      <c r="IA51" s="521"/>
      <c r="IB51" s="521"/>
      <c r="IC51" s="521"/>
      <c r="ID51" s="521"/>
      <c r="IE51" s="521"/>
      <c r="IF51" s="521"/>
      <c r="IG51" s="521"/>
      <c r="IH51" s="521"/>
      <c r="II51" s="521"/>
      <c r="IJ51" s="521"/>
      <c r="IK51" s="521"/>
      <c r="IL51" s="521"/>
      <c r="IM51" s="521"/>
      <c r="IN51" s="521"/>
      <c r="IO51" s="521"/>
      <c r="IP51" s="521"/>
      <c r="IQ51" s="521"/>
      <c r="IR51" s="521"/>
      <c r="IS51" s="521"/>
      <c r="IT51" s="521"/>
      <c r="IU51" s="521"/>
      <c r="IV51" s="521"/>
    </row>
    <row r="52" spans="1:256" s="472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N52" s="521"/>
      <c r="O52" s="523"/>
      <c r="P52" s="524"/>
      <c r="Q52" s="520"/>
      <c r="R52" s="520"/>
      <c r="S52" s="524"/>
      <c r="T52" s="520"/>
      <c r="U52" s="521"/>
      <c r="V52" s="521"/>
      <c r="W52" s="521"/>
      <c r="X52" s="521"/>
      <c r="Y52" s="521"/>
      <c r="Z52" s="521"/>
      <c r="AA52" s="521"/>
      <c r="AB52" s="521"/>
      <c r="AC52" s="521"/>
      <c r="AD52" s="660"/>
      <c r="AE52" s="521"/>
      <c r="AF52" s="521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1"/>
      <c r="HU52" s="521"/>
      <c r="HV52" s="521"/>
      <c r="HW52" s="521"/>
      <c r="HX52" s="521"/>
      <c r="HY52" s="521"/>
      <c r="HZ52" s="521"/>
      <c r="IA52" s="521"/>
      <c r="IB52" s="521"/>
      <c r="IC52" s="521"/>
      <c r="ID52" s="521"/>
      <c r="IE52" s="521"/>
      <c r="IF52" s="521"/>
      <c r="IG52" s="521"/>
      <c r="IH52" s="521"/>
      <c r="II52" s="521"/>
      <c r="IJ52" s="521"/>
      <c r="IK52" s="521"/>
      <c r="IL52" s="521"/>
      <c r="IM52" s="521"/>
      <c r="IN52" s="521"/>
      <c r="IO52" s="521"/>
      <c r="IP52" s="521"/>
      <c r="IQ52" s="521"/>
      <c r="IR52" s="521"/>
      <c r="IS52" s="521"/>
      <c r="IT52" s="521"/>
      <c r="IU52" s="521"/>
      <c r="IV52" s="521"/>
    </row>
    <row r="53" spans="1:256" s="472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1"/>
      <c r="O53" s="523"/>
      <c r="P53" s="524"/>
      <c r="Q53" s="520"/>
      <c r="R53" s="520"/>
      <c r="S53" s="524"/>
      <c r="T53" s="520"/>
      <c r="U53" s="521"/>
      <c r="V53" s="521"/>
      <c r="W53" s="521"/>
      <c r="X53" s="521"/>
      <c r="Y53" s="521"/>
      <c r="Z53" s="521"/>
      <c r="AA53" s="521"/>
      <c r="AB53" s="521"/>
      <c r="AC53" s="521"/>
      <c r="AD53" s="660"/>
      <c r="AE53" s="521"/>
      <c r="AF53" s="521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1"/>
      <c r="HU53" s="521"/>
      <c r="HV53" s="521"/>
      <c r="HW53" s="521"/>
      <c r="HX53" s="521"/>
      <c r="HY53" s="521"/>
      <c r="HZ53" s="521"/>
      <c r="IA53" s="521"/>
      <c r="IB53" s="521"/>
      <c r="IC53" s="521"/>
      <c r="ID53" s="521"/>
      <c r="IE53" s="521"/>
      <c r="IF53" s="521"/>
      <c r="IG53" s="521"/>
      <c r="IH53" s="521"/>
      <c r="II53" s="521"/>
      <c r="IJ53" s="521"/>
      <c r="IK53" s="521"/>
      <c r="IL53" s="521"/>
      <c r="IM53" s="521"/>
      <c r="IN53" s="521"/>
      <c r="IO53" s="521"/>
      <c r="IP53" s="521"/>
      <c r="IQ53" s="521"/>
      <c r="IR53" s="521"/>
      <c r="IS53" s="521"/>
      <c r="IT53" s="521"/>
      <c r="IU53" s="521"/>
      <c r="IV53" s="521"/>
    </row>
    <row r="54" spans="1:256" s="472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1"/>
      <c r="O54" s="523"/>
      <c r="P54" s="524"/>
      <c r="Q54" s="520"/>
      <c r="R54" s="520"/>
      <c r="S54" s="524"/>
      <c r="T54" s="520"/>
      <c r="U54" s="521"/>
      <c r="V54" s="521"/>
      <c r="W54" s="521"/>
      <c r="X54" s="521"/>
      <c r="Y54" s="521"/>
      <c r="Z54" s="521"/>
      <c r="AA54" s="521"/>
      <c r="AB54" s="521"/>
      <c r="AC54" s="521"/>
      <c r="AD54" s="660"/>
      <c r="AE54" s="521"/>
      <c r="AF54" s="521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1"/>
      <c r="HU54" s="521"/>
      <c r="HV54" s="521"/>
      <c r="HW54" s="521"/>
      <c r="HX54" s="521"/>
      <c r="HY54" s="521"/>
      <c r="HZ54" s="521"/>
      <c r="IA54" s="521"/>
      <c r="IB54" s="521"/>
      <c r="IC54" s="521"/>
      <c r="ID54" s="521"/>
      <c r="IE54" s="521"/>
      <c r="IF54" s="521"/>
      <c r="IG54" s="521"/>
      <c r="IH54" s="521"/>
      <c r="II54" s="521"/>
      <c r="IJ54" s="521"/>
      <c r="IK54" s="521"/>
      <c r="IL54" s="521"/>
      <c r="IM54" s="521"/>
      <c r="IN54" s="521"/>
      <c r="IO54" s="521"/>
      <c r="IP54" s="521"/>
      <c r="IQ54" s="521"/>
      <c r="IR54" s="521"/>
      <c r="IS54" s="521"/>
      <c r="IT54" s="521"/>
      <c r="IU54" s="521"/>
      <c r="IV54" s="521"/>
    </row>
    <row r="55" spans="1:256" s="472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1"/>
      <c r="O55" s="523"/>
      <c r="P55" s="524"/>
      <c r="Q55" s="520"/>
      <c r="R55" s="520"/>
      <c r="S55" s="524"/>
      <c r="T55" s="520"/>
      <c r="U55" s="521"/>
      <c r="V55" s="521"/>
      <c r="W55" s="521"/>
      <c r="X55" s="521"/>
      <c r="Y55" s="521"/>
      <c r="Z55" s="521"/>
      <c r="AA55" s="521"/>
      <c r="AB55" s="521"/>
      <c r="AC55" s="521"/>
      <c r="AD55" s="660"/>
      <c r="AE55" s="521"/>
      <c r="AF55" s="521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1"/>
      <c r="HU55" s="521"/>
      <c r="HV55" s="521"/>
      <c r="HW55" s="521"/>
      <c r="HX55" s="521"/>
      <c r="HY55" s="521"/>
      <c r="HZ55" s="521"/>
      <c r="IA55" s="521"/>
      <c r="IB55" s="521"/>
      <c r="IC55" s="521"/>
      <c r="ID55" s="521"/>
      <c r="IE55" s="521"/>
      <c r="IF55" s="521"/>
      <c r="IG55" s="521"/>
      <c r="IH55" s="521"/>
      <c r="II55" s="521"/>
      <c r="IJ55" s="521"/>
      <c r="IK55" s="521"/>
      <c r="IL55" s="521"/>
      <c r="IM55" s="521"/>
      <c r="IN55" s="521"/>
      <c r="IO55" s="521"/>
      <c r="IP55" s="521"/>
      <c r="IQ55" s="521"/>
      <c r="IR55" s="521"/>
      <c r="IS55" s="521"/>
      <c r="IT55" s="521"/>
      <c r="IU55" s="521"/>
      <c r="IV55" s="521"/>
    </row>
    <row r="56" spans="1:256" s="472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1"/>
      <c r="O56" s="523"/>
      <c r="P56" s="524"/>
      <c r="Q56" s="520"/>
      <c r="R56" s="520"/>
      <c r="S56" s="524"/>
      <c r="T56" s="520"/>
      <c r="U56" s="521"/>
      <c r="V56" s="521"/>
      <c r="W56" s="521"/>
      <c r="X56" s="521"/>
      <c r="Y56" s="521"/>
      <c r="Z56" s="521"/>
      <c r="AA56" s="521"/>
      <c r="AB56" s="521"/>
      <c r="AC56" s="521"/>
      <c r="AD56" s="660"/>
      <c r="AE56" s="521"/>
      <c r="AF56" s="521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1"/>
      <c r="HU56" s="521"/>
      <c r="HV56" s="521"/>
      <c r="HW56" s="521"/>
      <c r="HX56" s="521"/>
      <c r="HY56" s="521"/>
      <c r="HZ56" s="521"/>
      <c r="IA56" s="521"/>
      <c r="IB56" s="521"/>
      <c r="IC56" s="521"/>
      <c r="ID56" s="521"/>
      <c r="IE56" s="521"/>
      <c r="IF56" s="521"/>
      <c r="IG56" s="521"/>
      <c r="IH56" s="521"/>
      <c r="II56" s="521"/>
      <c r="IJ56" s="521"/>
      <c r="IK56" s="521"/>
      <c r="IL56" s="521"/>
      <c r="IM56" s="521"/>
      <c r="IN56" s="521"/>
      <c r="IO56" s="521"/>
      <c r="IP56" s="521"/>
      <c r="IQ56" s="521"/>
      <c r="IR56" s="521"/>
      <c r="IS56" s="521"/>
      <c r="IT56" s="521"/>
      <c r="IU56" s="521"/>
      <c r="IV56" s="521"/>
    </row>
    <row r="57" spans="1:256" s="472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1"/>
      <c r="O57" s="523"/>
      <c r="P57" s="524"/>
      <c r="Q57" s="520"/>
      <c r="R57" s="520"/>
      <c r="S57" s="524"/>
      <c r="T57" s="520"/>
      <c r="U57" s="521"/>
      <c r="V57" s="521"/>
      <c r="W57" s="521"/>
      <c r="X57" s="521"/>
      <c r="Y57" s="521"/>
      <c r="Z57" s="521"/>
      <c r="AA57" s="521"/>
      <c r="AB57" s="521"/>
      <c r="AC57" s="521"/>
      <c r="AD57" s="660"/>
      <c r="AE57" s="521"/>
      <c r="AF57" s="521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1"/>
      <c r="HU57" s="521"/>
      <c r="HV57" s="521"/>
      <c r="HW57" s="521"/>
      <c r="HX57" s="521"/>
      <c r="HY57" s="521"/>
      <c r="HZ57" s="521"/>
      <c r="IA57" s="521"/>
      <c r="IB57" s="521"/>
      <c r="IC57" s="521"/>
      <c r="ID57" s="521"/>
      <c r="IE57" s="521"/>
      <c r="IF57" s="521"/>
      <c r="IG57" s="521"/>
      <c r="IH57" s="521"/>
      <c r="II57" s="521"/>
      <c r="IJ57" s="521"/>
      <c r="IK57" s="521"/>
      <c r="IL57" s="521"/>
      <c r="IM57" s="521"/>
      <c r="IN57" s="521"/>
      <c r="IO57" s="521"/>
      <c r="IP57" s="521"/>
      <c r="IQ57" s="521"/>
      <c r="IR57" s="521"/>
      <c r="IS57" s="521"/>
      <c r="IT57" s="521"/>
      <c r="IU57" s="521"/>
      <c r="IV57" s="521"/>
    </row>
    <row r="58" spans="1:256" s="472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1"/>
      <c r="O58" s="523"/>
      <c r="P58" s="524"/>
      <c r="Q58" s="520"/>
      <c r="R58" s="520"/>
      <c r="S58" s="524"/>
      <c r="T58" s="520"/>
      <c r="U58" s="521"/>
      <c r="V58" s="521"/>
      <c r="W58" s="521"/>
      <c r="X58" s="521"/>
      <c r="Y58" s="521"/>
      <c r="Z58" s="521"/>
      <c r="AA58" s="521"/>
      <c r="AB58" s="521"/>
      <c r="AC58" s="521"/>
      <c r="AD58" s="660"/>
      <c r="AE58" s="521"/>
      <c r="AF58" s="521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1"/>
      <c r="HU58" s="521"/>
      <c r="HV58" s="521"/>
      <c r="HW58" s="521"/>
      <c r="HX58" s="521"/>
      <c r="HY58" s="521"/>
      <c r="HZ58" s="521"/>
      <c r="IA58" s="521"/>
      <c r="IB58" s="521"/>
      <c r="IC58" s="521"/>
      <c r="ID58" s="521"/>
      <c r="IE58" s="521"/>
      <c r="IF58" s="521"/>
      <c r="IG58" s="521"/>
      <c r="IH58" s="521"/>
      <c r="II58" s="521"/>
      <c r="IJ58" s="521"/>
      <c r="IK58" s="521"/>
      <c r="IL58" s="521"/>
      <c r="IM58" s="521"/>
      <c r="IN58" s="521"/>
      <c r="IO58" s="521"/>
      <c r="IP58" s="521"/>
      <c r="IQ58" s="521"/>
      <c r="IR58" s="521"/>
      <c r="IS58" s="521"/>
      <c r="IT58" s="521"/>
      <c r="IU58" s="521"/>
      <c r="IV58" s="521"/>
    </row>
    <row r="59" spans="1:256" s="472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1"/>
      <c r="O59" s="523"/>
      <c r="P59" s="524"/>
      <c r="Q59" s="520"/>
      <c r="R59" s="520"/>
      <c r="S59" s="524"/>
      <c r="T59" s="520"/>
      <c r="U59" s="521"/>
      <c r="V59" s="521"/>
      <c r="W59" s="521"/>
      <c r="X59" s="521"/>
      <c r="Y59" s="521"/>
      <c r="Z59" s="521"/>
      <c r="AA59" s="521"/>
      <c r="AB59" s="521"/>
      <c r="AC59" s="521"/>
      <c r="AD59" s="660"/>
      <c r="AE59" s="521"/>
      <c r="AF59" s="521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1"/>
      <c r="HU59" s="521"/>
      <c r="HV59" s="521"/>
      <c r="HW59" s="521"/>
      <c r="HX59" s="521"/>
      <c r="HY59" s="521"/>
      <c r="HZ59" s="521"/>
      <c r="IA59" s="521"/>
      <c r="IB59" s="521"/>
      <c r="IC59" s="521"/>
      <c r="ID59" s="521"/>
      <c r="IE59" s="521"/>
      <c r="IF59" s="521"/>
      <c r="IG59" s="521"/>
      <c r="IH59" s="521"/>
      <c r="II59" s="521"/>
      <c r="IJ59" s="521"/>
      <c r="IK59" s="521"/>
      <c r="IL59" s="521"/>
      <c r="IM59" s="521"/>
      <c r="IN59" s="521"/>
      <c r="IO59" s="521"/>
      <c r="IP59" s="521"/>
      <c r="IQ59" s="521"/>
      <c r="IR59" s="521"/>
      <c r="IS59" s="521"/>
      <c r="IT59" s="521"/>
      <c r="IU59" s="521"/>
      <c r="IV59" s="521"/>
    </row>
    <row r="60" spans="1:256" s="472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1"/>
      <c r="O60" s="523"/>
      <c r="P60" s="524"/>
      <c r="Q60" s="520"/>
      <c r="R60" s="520"/>
      <c r="S60" s="524"/>
      <c r="T60" s="520"/>
      <c r="U60" s="521"/>
      <c r="V60" s="521"/>
      <c r="W60" s="521"/>
      <c r="X60" s="521"/>
      <c r="Y60" s="521"/>
      <c r="Z60" s="521"/>
      <c r="AA60" s="521"/>
      <c r="AB60" s="521"/>
      <c r="AC60" s="521"/>
      <c r="AD60" s="660"/>
      <c r="AE60" s="521"/>
      <c r="AF60" s="521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1"/>
      <c r="HU60" s="521"/>
      <c r="HV60" s="521"/>
      <c r="HW60" s="521"/>
      <c r="HX60" s="521"/>
      <c r="HY60" s="521"/>
      <c r="HZ60" s="521"/>
      <c r="IA60" s="521"/>
      <c r="IB60" s="521"/>
      <c r="IC60" s="521"/>
      <c r="ID60" s="521"/>
      <c r="IE60" s="521"/>
      <c r="IF60" s="521"/>
      <c r="IG60" s="521"/>
      <c r="IH60" s="521"/>
      <c r="II60" s="521"/>
      <c r="IJ60" s="521"/>
      <c r="IK60" s="521"/>
      <c r="IL60" s="521"/>
      <c r="IM60" s="521"/>
      <c r="IN60" s="521"/>
      <c r="IO60" s="521"/>
      <c r="IP60" s="521"/>
      <c r="IQ60" s="521"/>
      <c r="IR60" s="521"/>
      <c r="IS60" s="521"/>
      <c r="IT60" s="521"/>
      <c r="IU60" s="521"/>
      <c r="IV60" s="521"/>
    </row>
    <row r="61" spans="1:256" s="472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1"/>
      <c r="O61" s="523"/>
      <c r="P61" s="524"/>
      <c r="Q61" s="520"/>
      <c r="R61" s="520"/>
      <c r="S61" s="524"/>
      <c r="T61" s="520"/>
      <c r="U61" s="521"/>
      <c r="V61" s="521"/>
      <c r="W61" s="521"/>
      <c r="X61" s="521"/>
      <c r="Y61" s="521"/>
      <c r="Z61" s="521"/>
      <c r="AA61" s="521"/>
      <c r="AB61" s="521"/>
      <c r="AC61" s="521"/>
      <c r="AD61" s="660"/>
      <c r="AE61" s="521"/>
      <c r="AF61" s="521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1"/>
      <c r="HU61" s="521"/>
      <c r="HV61" s="521"/>
      <c r="HW61" s="521"/>
      <c r="HX61" s="521"/>
      <c r="HY61" s="521"/>
      <c r="HZ61" s="521"/>
      <c r="IA61" s="521"/>
      <c r="IB61" s="521"/>
      <c r="IC61" s="521"/>
      <c r="ID61" s="521"/>
      <c r="IE61" s="521"/>
      <c r="IF61" s="521"/>
      <c r="IG61" s="521"/>
      <c r="IH61" s="521"/>
      <c r="II61" s="521"/>
      <c r="IJ61" s="521"/>
      <c r="IK61" s="521"/>
      <c r="IL61" s="521"/>
      <c r="IM61" s="521"/>
      <c r="IN61" s="521"/>
      <c r="IO61" s="521"/>
      <c r="IP61" s="521"/>
      <c r="IQ61" s="521"/>
      <c r="IR61" s="521"/>
      <c r="IS61" s="521"/>
      <c r="IT61" s="521"/>
      <c r="IU61" s="521"/>
      <c r="IV61" s="521"/>
    </row>
    <row r="62" spans="1:256" s="472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1"/>
      <c r="O62" s="523"/>
      <c r="P62" s="524"/>
      <c r="Q62" s="520"/>
      <c r="R62" s="520"/>
      <c r="S62" s="524"/>
      <c r="T62" s="520"/>
      <c r="U62" s="521"/>
      <c r="V62" s="521"/>
      <c r="W62" s="521"/>
      <c r="X62" s="521"/>
      <c r="Y62" s="521"/>
      <c r="Z62" s="521"/>
      <c r="AA62" s="521"/>
      <c r="AB62" s="521"/>
      <c r="AC62" s="521"/>
      <c r="AD62" s="660"/>
      <c r="AE62" s="521"/>
      <c r="AF62" s="521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1"/>
      <c r="HU62" s="521"/>
      <c r="HV62" s="521"/>
      <c r="HW62" s="521"/>
      <c r="HX62" s="521"/>
      <c r="HY62" s="521"/>
      <c r="HZ62" s="521"/>
      <c r="IA62" s="521"/>
      <c r="IB62" s="521"/>
      <c r="IC62" s="521"/>
      <c r="ID62" s="521"/>
      <c r="IE62" s="521"/>
      <c r="IF62" s="521"/>
      <c r="IG62" s="521"/>
      <c r="IH62" s="521"/>
      <c r="II62" s="521"/>
      <c r="IJ62" s="521"/>
      <c r="IK62" s="521"/>
      <c r="IL62" s="521"/>
      <c r="IM62" s="521"/>
      <c r="IN62" s="521"/>
      <c r="IO62" s="521"/>
      <c r="IP62" s="521"/>
      <c r="IQ62" s="521"/>
      <c r="IR62" s="521"/>
      <c r="IS62" s="521"/>
      <c r="IT62" s="521"/>
      <c r="IU62" s="521"/>
      <c r="IV62" s="521"/>
    </row>
    <row r="63" spans="1:256" s="472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1"/>
      <c r="O63" s="523"/>
      <c r="P63" s="524"/>
      <c r="Q63" s="520"/>
      <c r="R63" s="520"/>
      <c r="S63" s="524"/>
      <c r="T63" s="520"/>
      <c r="U63" s="521"/>
      <c r="V63" s="521"/>
      <c r="W63" s="521"/>
      <c r="X63" s="521"/>
      <c r="Y63" s="521"/>
      <c r="Z63" s="521"/>
      <c r="AA63" s="521"/>
      <c r="AB63" s="521"/>
      <c r="AC63" s="521"/>
      <c r="AD63" s="660"/>
      <c r="AE63" s="521"/>
      <c r="AF63" s="521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1"/>
      <c r="HU63" s="521"/>
      <c r="HV63" s="521"/>
      <c r="HW63" s="521"/>
      <c r="HX63" s="521"/>
      <c r="HY63" s="521"/>
      <c r="HZ63" s="521"/>
      <c r="IA63" s="521"/>
      <c r="IB63" s="521"/>
      <c r="IC63" s="521"/>
      <c r="ID63" s="521"/>
      <c r="IE63" s="521"/>
      <c r="IF63" s="521"/>
      <c r="IG63" s="521"/>
      <c r="IH63" s="521"/>
      <c r="II63" s="521"/>
      <c r="IJ63" s="521"/>
      <c r="IK63" s="521"/>
      <c r="IL63" s="521"/>
      <c r="IM63" s="521"/>
      <c r="IN63" s="521"/>
      <c r="IO63" s="521"/>
      <c r="IP63" s="521"/>
      <c r="IQ63" s="521"/>
      <c r="IR63" s="521"/>
      <c r="IS63" s="521"/>
      <c r="IT63" s="521"/>
      <c r="IU63" s="521"/>
      <c r="IV63" s="521"/>
    </row>
    <row r="64" spans="1:256" s="472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1"/>
      <c r="O64" s="523"/>
      <c r="P64" s="524"/>
      <c r="Q64" s="520"/>
      <c r="R64" s="520"/>
      <c r="S64" s="524"/>
      <c r="T64" s="520"/>
      <c r="U64" s="521"/>
      <c r="V64" s="521"/>
      <c r="W64" s="521"/>
      <c r="X64" s="521"/>
      <c r="Y64" s="521"/>
      <c r="Z64" s="521"/>
      <c r="AA64" s="521"/>
      <c r="AB64" s="521"/>
      <c r="AC64" s="521"/>
      <c r="AD64" s="660"/>
      <c r="AE64" s="521"/>
      <c r="AF64" s="521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1"/>
      <c r="HU64" s="521"/>
      <c r="HV64" s="521"/>
      <c r="HW64" s="521"/>
      <c r="HX64" s="521"/>
      <c r="HY64" s="521"/>
      <c r="HZ64" s="521"/>
      <c r="IA64" s="521"/>
      <c r="IB64" s="521"/>
      <c r="IC64" s="521"/>
      <c r="ID64" s="521"/>
      <c r="IE64" s="521"/>
      <c r="IF64" s="521"/>
      <c r="IG64" s="521"/>
      <c r="IH64" s="521"/>
      <c r="II64" s="521"/>
      <c r="IJ64" s="521"/>
      <c r="IK64" s="521"/>
      <c r="IL64" s="521"/>
      <c r="IM64" s="521"/>
      <c r="IN64" s="521"/>
      <c r="IO64" s="521"/>
      <c r="IP64" s="521"/>
      <c r="IQ64" s="521"/>
      <c r="IR64" s="521"/>
      <c r="IS64" s="521"/>
      <c r="IT64" s="521"/>
      <c r="IU64" s="521"/>
      <c r="IV64" s="521"/>
    </row>
    <row r="65" spans="1:256" s="472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N65" s="521"/>
      <c r="O65" s="523"/>
      <c r="P65" s="524"/>
      <c r="Q65" s="520"/>
      <c r="R65" s="520"/>
      <c r="S65" s="524"/>
      <c r="T65" s="520"/>
      <c r="U65" s="521"/>
      <c r="V65" s="521"/>
      <c r="W65" s="521"/>
      <c r="X65" s="521"/>
      <c r="Y65" s="521"/>
      <c r="Z65" s="521"/>
      <c r="AA65" s="521"/>
      <c r="AB65" s="521"/>
      <c r="AC65" s="521"/>
      <c r="AD65" s="660"/>
      <c r="AE65" s="521"/>
      <c r="AF65" s="521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1"/>
      <c r="HU65" s="521"/>
      <c r="HV65" s="521"/>
      <c r="HW65" s="521"/>
      <c r="HX65" s="521"/>
      <c r="HY65" s="521"/>
      <c r="HZ65" s="521"/>
      <c r="IA65" s="521"/>
      <c r="IB65" s="521"/>
      <c r="IC65" s="521"/>
      <c r="ID65" s="521"/>
      <c r="IE65" s="521"/>
      <c r="IF65" s="521"/>
      <c r="IG65" s="521"/>
      <c r="IH65" s="521"/>
      <c r="II65" s="521"/>
      <c r="IJ65" s="521"/>
      <c r="IK65" s="521"/>
      <c r="IL65" s="521"/>
      <c r="IM65" s="521"/>
      <c r="IN65" s="521"/>
      <c r="IO65" s="521"/>
      <c r="IP65" s="521"/>
      <c r="IQ65" s="521"/>
      <c r="IR65" s="521"/>
      <c r="IS65" s="521"/>
      <c r="IT65" s="521"/>
      <c r="IU65" s="521"/>
      <c r="IV65" s="521"/>
    </row>
    <row r="66" spans="1:256" s="472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N66" s="521"/>
      <c r="O66" s="523"/>
      <c r="P66" s="524"/>
      <c r="Q66" s="520"/>
      <c r="R66" s="520"/>
      <c r="S66" s="524"/>
      <c r="T66" s="520"/>
      <c r="U66" s="521"/>
      <c r="V66" s="521"/>
      <c r="W66" s="521"/>
      <c r="X66" s="521"/>
      <c r="Y66" s="521"/>
      <c r="Z66" s="521"/>
      <c r="AA66" s="521"/>
      <c r="AB66" s="521"/>
      <c r="AC66" s="521"/>
      <c r="AD66" s="660"/>
      <c r="AE66" s="521"/>
      <c r="AF66" s="521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1"/>
      <c r="HU66" s="521"/>
      <c r="HV66" s="521"/>
      <c r="HW66" s="521"/>
      <c r="HX66" s="521"/>
      <c r="HY66" s="521"/>
      <c r="HZ66" s="521"/>
      <c r="IA66" s="521"/>
      <c r="IB66" s="521"/>
      <c r="IC66" s="521"/>
      <c r="ID66" s="521"/>
      <c r="IE66" s="521"/>
      <c r="IF66" s="521"/>
      <c r="IG66" s="521"/>
      <c r="IH66" s="521"/>
      <c r="II66" s="521"/>
      <c r="IJ66" s="521"/>
      <c r="IK66" s="521"/>
      <c r="IL66" s="521"/>
      <c r="IM66" s="521"/>
      <c r="IN66" s="521"/>
      <c r="IO66" s="521"/>
      <c r="IP66" s="521"/>
      <c r="IQ66" s="521"/>
      <c r="IR66" s="521"/>
      <c r="IS66" s="521"/>
      <c r="IT66" s="521"/>
      <c r="IU66" s="521"/>
      <c r="IV66" s="521"/>
    </row>
    <row r="67" spans="1:256" s="472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1"/>
      <c r="O67" s="523"/>
      <c r="P67" s="524"/>
      <c r="Q67" s="520"/>
      <c r="R67" s="520"/>
      <c r="S67" s="524"/>
      <c r="T67" s="520"/>
      <c r="U67" s="521"/>
      <c r="V67" s="521"/>
      <c r="W67" s="521"/>
      <c r="X67" s="521"/>
      <c r="Y67" s="521"/>
      <c r="Z67" s="521"/>
      <c r="AA67" s="521"/>
      <c r="AB67" s="521"/>
      <c r="AC67" s="521"/>
      <c r="AD67" s="660"/>
      <c r="AE67" s="521"/>
      <c r="AF67" s="521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1"/>
      <c r="HU67" s="521"/>
      <c r="HV67" s="521"/>
      <c r="HW67" s="521"/>
      <c r="HX67" s="521"/>
      <c r="HY67" s="521"/>
      <c r="HZ67" s="521"/>
      <c r="IA67" s="521"/>
      <c r="IB67" s="521"/>
      <c r="IC67" s="521"/>
      <c r="ID67" s="521"/>
      <c r="IE67" s="521"/>
      <c r="IF67" s="521"/>
      <c r="IG67" s="521"/>
      <c r="IH67" s="521"/>
      <c r="II67" s="521"/>
      <c r="IJ67" s="521"/>
      <c r="IK67" s="521"/>
      <c r="IL67" s="521"/>
      <c r="IM67" s="521"/>
      <c r="IN67" s="521"/>
      <c r="IO67" s="521"/>
      <c r="IP67" s="521"/>
      <c r="IQ67" s="521"/>
      <c r="IR67" s="521"/>
      <c r="IS67" s="521"/>
      <c r="IT67" s="521"/>
      <c r="IU67" s="521"/>
      <c r="IV67" s="52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16" sqref="A16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653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654" customFormat="1" ht="30.75" customHeight="1" x14ac:dyDescent="0.3">
      <c r="A1" s="652"/>
      <c r="B1" s="652"/>
      <c r="C1" s="652"/>
      <c r="D1" s="652"/>
      <c r="E1" s="344"/>
      <c r="F1" s="191"/>
      <c r="G1" s="191"/>
      <c r="H1" s="287"/>
      <c r="I1" s="191"/>
      <c r="J1" s="652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53"/>
      <c r="AF1" s="653"/>
    </row>
    <row r="2" spans="1:39" s="654" customFormat="1" ht="26.25" customHeight="1" x14ac:dyDescent="0.45">
      <c r="A2" s="652"/>
      <c r="B2" s="652"/>
      <c r="C2" s="652"/>
      <c r="D2" s="652"/>
      <c r="E2" s="345"/>
      <c r="F2" s="29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53"/>
      <c r="AF2" s="653"/>
    </row>
    <row r="3" spans="1:39" s="654" customFormat="1" ht="12" customHeight="1" x14ac:dyDescent="0.3">
      <c r="A3" s="652"/>
      <c r="B3" s="652"/>
      <c r="C3" s="652"/>
      <c r="D3" s="652"/>
      <c r="E3" s="652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43168</v>
      </c>
      <c r="AF3" s="541"/>
    </row>
    <row r="4" spans="1:39" s="654" customFormat="1" ht="10" customHeight="1" x14ac:dyDescent="0.25">
      <c r="A4" s="655"/>
      <c r="B4" s="655"/>
      <c r="C4" s="655"/>
      <c r="D4" s="655"/>
      <c r="E4" s="655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204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205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3"/>
      <c r="AF6" s="603"/>
      <c r="AG6" s="604"/>
    </row>
    <row r="7" spans="1:39" s="97" customFormat="1" ht="13.5" customHeight="1" x14ac:dyDescent="0.35">
      <c r="A7" s="208" t="s">
        <v>206</v>
      </c>
      <c r="B7" s="603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605"/>
    </row>
    <row r="8" spans="1:39" s="654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52"/>
      <c r="AF8" s="652"/>
      <c r="AG8" s="656"/>
      <c r="AH8" s="657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07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612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612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613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01" t="s">
        <v>9</v>
      </c>
      <c r="AD13" s="801"/>
      <c r="AE13" s="801" t="s">
        <v>8</v>
      </c>
      <c r="AF13" s="801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5.64</v>
      </c>
      <c r="C17" s="243">
        <v>25.5</v>
      </c>
      <c r="D17" s="244">
        <v>0</v>
      </c>
      <c r="E17" s="244">
        <v>0</v>
      </c>
      <c r="F17" s="243">
        <v>32.085000000000001</v>
      </c>
      <c r="G17" s="243">
        <v>121.9</v>
      </c>
      <c r="H17" s="243">
        <v>23.6</v>
      </c>
      <c r="I17" s="244">
        <v>19</v>
      </c>
      <c r="J17" s="243">
        <v>37.723999999999997</v>
      </c>
      <c r="K17" s="243">
        <v>147.4</v>
      </c>
      <c r="L17" s="243">
        <v>23.6</v>
      </c>
      <c r="M17" s="244">
        <v>16</v>
      </c>
      <c r="N17" s="243">
        <v>5.0199999999999996</v>
      </c>
      <c r="O17" s="243">
        <v>19.7</v>
      </c>
      <c r="P17" s="244">
        <v>10.6</v>
      </c>
      <c r="Q17" s="244">
        <v>54</v>
      </c>
      <c r="R17" s="244"/>
      <c r="S17" s="243">
        <v>11.526</v>
      </c>
      <c r="T17" s="243">
        <v>47.2</v>
      </c>
      <c r="U17" s="243">
        <v>45.4</v>
      </c>
      <c r="V17" s="244">
        <v>96</v>
      </c>
      <c r="W17" s="243">
        <v>13.826000000000001</v>
      </c>
      <c r="X17" s="243">
        <v>60.9</v>
      </c>
      <c r="Y17" s="244">
        <v>52.6</v>
      </c>
      <c r="Z17" s="244">
        <v>86</v>
      </c>
      <c r="AA17" s="243">
        <v>20.978999999999999</v>
      </c>
      <c r="AB17" s="243">
        <v>82.8</v>
      </c>
      <c r="AC17" s="243">
        <v>82.8</v>
      </c>
      <c r="AD17" s="200">
        <v>100</v>
      </c>
      <c r="AE17" s="243">
        <v>19.399999999999999</v>
      </c>
      <c r="AF17" s="244">
        <v>23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16.001999999999999</v>
      </c>
      <c r="C18" s="243">
        <v>73.900000000000006</v>
      </c>
      <c r="D18" s="244">
        <v>17.3</v>
      </c>
      <c r="E18" s="244">
        <v>23</v>
      </c>
      <c r="F18" s="243">
        <v>50.686999999999998</v>
      </c>
      <c r="G18" s="243">
        <v>223.8</v>
      </c>
      <c r="H18" s="243">
        <v>32.700000000000003</v>
      </c>
      <c r="I18" s="244">
        <v>15</v>
      </c>
      <c r="J18" s="243">
        <v>66.688999999999993</v>
      </c>
      <c r="K18" s="243">
        <v>297.7</v>
      </c>
      <c r="L18" s="243">
        <v>50</v>
      </c>
      <c r="M18" s="244">
        <v>17</v>
      </c>
      <c r="N18" s="243">
        <v>8.5350000000000001</v>
      </c>
      <c r="O18" s="243">
        <v>35.1</v>
      </c>
      <c r="P18" s="244">
        <v>15.7</v>
      </c>
      <c r="Q18" s="244">
        <v>45</v>
      </c>
      <c r="R18" s="244"/>
      <c r="S18" s="243">
        <v>37.529000000000003</v>
      </c>
      <c r="T18" s="243">
        <v>172</v>
      </c>
      <c r="U18" s="243">
        <v>151.69999999999999</v>
      </c>
      <c r="V18" s="244">
        <v>88</v>
      </c>
      <c r="W18" s="243">
        <v>23.167000000000002</v>
      </c>
      <c r="X18" s="243">
        <v>102.3</v>
      </c>
      <c r="Y18" s="244">
        <v>73.599999999999994</v>
      </c>
      <c r="Z18" s="244">
        <v>72</v>
      </c>
      <c r="AA18" s="243">
        <v>36.521000000000001</v>
      </c>
      <c r="AB18" s="243">
        <v>162</v>
      </c>
      <c r="AC18" s="243">
        <v>156.6</v>
      </c>
      <c r="AD18" s="200">
        <v>97</v>
      </c>
      <c r="AE18" s="243">
        <v>114.7</v>
      </c>
      <c r="AF18" s="244">
        <v>71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2.3319999999999999</v>
      </c>
      <c r="C19" s="243">
        <v>11.3</v>
      </c>
      <c r="D19" s="244">
        <v>3.7</v>
      </c>
      <c r="E19" s="244">
        <v>32</v>
      </c>
      <c r="F19" s="243">
        <v>14.618</v>
      </c>
      <c r="G19" s="243">
        <v>66.8</v>
      </c>
      <c r="H19" s="243">
        <v>18.3</v>
      </c>
      <c r="I19" s="244">
        <v>27</v>
      </c>
      <c r="J19" s="243">
        <v>16.949000000000002</v>
      </c>
      <c r="K19" s="243">
        <v>78.099999999999994</v>
      </c>
      <c r="L19" s="243">
        <v>22</v>
      </c>
      <c r="M19" s="244">
        <v>28</v>
      </c>
      <c r="N19" s="243">
        <v>2.024</v>
      </c>
      <c r="O19" s="243">
        <v>8.6999999999999993</v>
      </c>
      <c r="P19" s="244">
        <v>3.7</v>
      </c>
      <c r="Q19" s="244">
        <v>43</v>
      </c>
      <c r="R19" s="244"/>
      <c r="S19" s="243">
        <v>21.593</v>
      </c>
      <c r="T19" s="243">
        <v>97.7</v>
      </c>
      <c r="U19" s="243">
        <v>71.7</v>
      </c>
      <c r="V19" s="244">
        <v>73</v>
      </c>
      <c r="W19" s="243">
        <v>5.3970000000000002</v>
      </c>
      <c r="X19" s="243">
        <v>25</v>
      </c>
      <c r="Y19" s="244">
        <v>24.9</v>
      </c>
      <c r="Z19" s="244">
        <v>100</v>
      </c>
      <c r="AA19" s="243">
        <v>28.303999999999998</v>
      </c>
      <c r="AB19" s="243">
        <v>122.3</v>
      </c>
      <c r="AC19" s="243">
        <v>121.6</v>
      </c>
      <c r="AD19" s="200">
        <v>99</v>
      </c>
      <c r="AE19" s="243">
        <v>68.2</v>
      </c>
      <c r="AF19" s="244">
        <v>56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3.879</v>
      </c>
      <c r="C20" s="243">
        <v>14.9</v>
      </c>
      <c r="D20" s="244">
        <v>0</v>
      </c>
      <c r="E20" s="244">
        <v>0</v>
      </c>
      <c r="F20" s="243">
        <v>17.734000000000002</v>
      </c>
      <c r="G20" s="243">
        <v>72</v>
      </c>
      <c r="H20" s="243">
        <v>1.7</v>
      </c>
      <c r="I20" s="244">
        <v>2</v>
      </c>
      <c r="J20" s="243">
        <v>21.613</v>
      </c>
      <c r="K20" s="243">
        <v>86.9</v>
      </c>
      <c r="L20" s="243">
        <v>1.7</v>
      </c>
      <c r="M20" s="244">
        <v>2</v>
      </c>
      <c r="N20" s="243">
        <v>4.484</v>
      </c>
      <c r="O20" s="243">
        <v>20.7</v>
      </c>
      <c r="P20" s="244">
        <v>10.7</v>
      </c>
      <c r="Q20" s="244">
        <v>52</v>
      </c>
      <c r="R20" s="244"/>
      <c r="S20" s="243">
        <v>20.716999999999999</v>
      </c>
      <c r="T20" s="243">
        <v>84.4</v>
      </c>
      <c r="U20" s="243">
        <v>46.4</v>
      </c>
      <c r="V20" s="244">
        <v>55</v>
      </c>
      <c r="W20" s="243">
        <v>18.908000000000001</v>
      </c>
      <c r="X20" s="243">
        <v>83.5</v>
      </c>
      <c r="Y20" s="244">
        <v>73.5</v>
      </c>
      <c r="Z20" s="244">
        <v>88</v>
      </c>
      <c r="AA20" s="243">
        <v>31.152000000000001</v>
      </c>
      <c r="AB20" s="243">
        <v>133</v>
      </c>
      <c r="AC20" s="243">
        <v>127.2</v>
      </c>
      <c r="AD20" s="200">
        <v>96</v>
      </c>
      <c r="AE20" s="243">
        <v>72.3</v>
      </c>
      <c r="AF20" s="244">
        <v>54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2.0129999999999999</v>
      </c>
      <c r="C21" s="243">
        <v>9</v>
      </c>
      <c r="D21" s="244" t="s">
        <v>61</v>
      </c>
      <c r="E21" s="244" t="s">
        <v>61</v>
      </c>
      <c r="F21" s="243">
        <v>10.507999999999999</v>
      </c>
      <c r="G21" s="243">
        <v>35.200000000000003</v>
      </c>
      <c r="H21" s="243">
        <v>1.6</v>
      </c>
      <c r="I21" s="244">
        <v>5</v>
      </c>
      <c r="J21" s="243">
        <v>12.521000000000001</v>
      </c>
      <c r="K21" s="243">
        <v>44.2</v>
      </c>
      <c r="L21" s="243">
        <v>6.4</v>
      </c>
      <c r="M21" s="244">
        <v>14</v>
      </c>
      <c r="N21" s="243">
        <v>1.9159999999999999</v>
      </c>
      <c r="O21" s="243">
        <v>5.9</v>
      </c>
      <c r="P21" s="244">
        <v>2.6</v>
      </c>
      <c r="Q21" s="244">
        <v>43</v>
      </c>
      <c r="R21" s="244"/>
      <c r="S21" s="243">
        <v>19.728000000000002</v>
      </c>
      <c r="T21" s="243">
        <v>75.7</v>
      </c>
      <c r="U21" s="243">
        <v>34.1</v>
      </c>
      <c r="V21" s="244">
        <v>45</v>
      </c>
      <c r="W21" s="243">
        <v>3.8050000000000002</v>
      </c>
      <c r="X21" s="243">
        <v>15.7</v>
      </c>
      <c r="Y21" s="244">
        <v>15.4</v>
      </c>
      <c r="Z21" s="244">
        <v>99</v>
      </c>
      <c r="AA21" s="243">
        <v>31.84</v>
      </c>
      <c r="AB21" s="243">
        <v>109.4</v>
      </c>
      <c r="AC21" s="243">
        <v>107</v>
      </c>
      <c r="AD21" s="200">
        <v>98</v>
      </c>
      <c r="AE21" s="243">
        <v>49.3</v>
      </c>
      <c r="AF21" s="244">
        <v>45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1.659</v>
      </c>
      <c r="C22" s="243">
        <v>6.1</v>
      </c>
      <c r="D22" s="244" t="s">
        <v>61</v>
      </c>
      <c r="E22" s="244" t="s">
        <v>61</v>
      </c>
      <c r="F22" s="243">
        <v>11.521000000000001</v>
      </c>
      <c r="G22" s="243">
        <v>44.6</v>
      </c>
      <c r="H22" s="243">
        <v>9.8000000000000007</v>
      </c>
      <c r="I22" s="244">
        <v>22</v>
      </c>
      <c r="J22" s="243">
        <v>13.180999999999999</v>
      </c>
      <c r="K22" s="243">
        <v>50.6</v>
      </c>
      <c r="L22" s="243">
        <v>9.8000000000000007</v>
      </c>
      <c r="M22" s="244">
        <v>19</v>
      </c>
      <c r="N22" s="243">
        <v>1.296</v>
      </c>
      <c r="O22" s="243">
        <v>4.5999999999999996</v>
      </c>
      <c r="P22" s="244" t="s">
        <v>61</v>
      </c>
      <c r="Q22" s="244" t="s">
        <v>61</v>
      </c>
      <c r="R22" s="244"/>
      <c r="S22" s="243">
        <v>12.775</v>
      </c>
      <c r="T22" s="243">
        <v>47</v>
      </c>
      <c r="U22" s="243">
        <v>0.4</v>
      </c>
      <c r="V22" s="244">
        <v>1</v>
      </c>
      <c r="W22" s="243">
        <v>5.3979999999999997</v>
      </c>
      <c r="X22" s="243">
        <v>23.1</v>
      </c>
      <c r="Y22" s="244">
        <v>21.7</v>
      </c>
      <c r="Z22" s="244">
        <v>94</v>
      </c>
      <c r="AA22" s="243">
        <v>16.29</v>
      </c>
      <c r="AB22" s="243">
        <v>58.3</v>
      </c>
      <c r="AC22" s="243">
        <v>54.5</v>
      </c>
      <c r="AD22" s="200">
        <v>94</v>
      </c>
      <c r="AE22" s="243">
        <v>10.3</v>
      </c>
      <c r="AF22" s="244">
        <v>18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8.5999999999999993E-2</v>
      </c>
      <c r="C23" s="243">
        <v>0.1</v>
      </c>
      <c r="D23" s="244" t="s">
        <v>61</v>
      </c>
      <c r="E23" s="244" t="s">
        <v>61</v>
      </c>
      <c r="F23" s="243">
        <v>0.68</v>
      </c>
      <c r="G23" s="243">
        <v>2</v>
      </c>
      <c r="H23" s="244" t="s">
        <v>61</v>
      </c>
      <c r="I23" s="244" t="s">
        <v>61</v>
      </c>
      <c r="J23" s="243">
        <v>0.76600000000000001</v>
      </c>
      <c r="K23" s="243">
        <v>2.2000000000000002</v>
      </c>
      <c r="L23" s="244" t="s">
        <v>61</v>
      </c>
      <c r="M23" s="244" t="s">
        <v>61</v>
      </c>
      <c r="N23" s="243">
        <v>0.31900000000000001</v>
      </c>
      <c r="O23" s="243">
        <v>0.8</v>
      </c>
      <c r="P23" s="244" t="s">
        <v>61</v>
      </c>
      <c r="Q23" s="244" t="s">
        <v>61</v>
      </c>
      <c r="R23" s="244"/>
      <c r="S23" s="243">
        <v>5.6740000000000004</v>
      </c>
      <c r="T23" s="243">
        <v>19.600000000000001</v>
      </c>
      <c r="U23" s="243">
        <v>0</v>
      </c>
      <c r="V23" s="244">
        <v>0</v>
      </c>
      <c r="W23" s="243">
        <v>1.9E-2</v>
      </c>
      <c r="X23" s="243">
        <v>0</v>
      </c>
      <c r="Y23" s="244" t="s">
        <v>61</v>
      </c>
      <c r="Z23" s="244" t="s">
        <v>61</v>
      </c>
      <c r="AA23" s="243">
        <v>4.6689999999999996</v>
      </c>
      <c r="AB23" s="243">
        <v>14.9</v>
      </c>
      <c r="AC23" s="243">
        <v>13.2</v>
      </c>
      <c r="AD23" s="200">
        <v>88</v>
      </c>
      <c r="AE23" s="244" t="s">
        <v>61</v>
      </c>
      <c r="AF23" s="244" t="s">
        <v>61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0.16300000000000001</v>
      </c>
      <c r="C24" s="243">
        <v>0.6</v>
      </c>
      <c r="D24" s="244" t="s">
        <v>61</v>
      </c>
      <c r="E24" s="244" t="s">
        <v>61</v>
      </c>
      <c r="F24" s="243">
        <v>0.95199999999999996</v>
      </c>
      <c r="G24" s="243">
        <v>2.2999999999999998</v>
      </c>
      <c r="H24" s="244" t="s">
        <v>61</v>
      </c>
      <c r="I24" s="244" t="s">
        <v>61</v>
      </c>
      <c r="J24" s="243">
        <v>1.115</v>
      </c>
      <c r="K24" s="243">
        <v>2.9</v>
      </c>
      <c r="L24" s="243" t="s">
        <v>61</v>
      </c>
      <c r="M24" s="244" t="s">
        <v>61</v>
      </c>
      <c r="N24" s="243">
        <v>5.0999999999999997E-2</v>
      </c>
      <c r="O24" s="243">
        <v>0.1</v>
      </c>
      <c r="P24" s="244" t="s">
        <v>61</v>
      </c>
      <c r="Q24" s="244" t="s">
        <v>61</v>
      </c>
      <c r="R24" s="244"/>
      <c r="S24" s="243">
        <v>15.327</v>
      </c>
      <c r="T24" s="243">
        <v>46.5</v>
      </c>
      <c r="U24" s="243">
        <v>0</v>
      </c>
      <c r="V24" s="244">
        <v>0</v>
      </c>
      <c r="W24" s="243">
        <v>8.9999999999999993E-3</v>
      </c>
      <c r="X24" s="243">
        <v>0</v>
      </c>
      <c r="Y24" s="244" t="s">
        <v>61</v>
      </c>
      <c r="Z24" s="244" t="s">
        <v>61</v>
      </c>
      <c r="AA24" s="243">
        <v>4.95</v>
      </c>
      <c r="AB24" s="243">
        <v>12.9</v>
      </c>
      <c r="AC24" s="243">
        <v>5.9</v>
      </c>
      <c r="AD24" s="200">
        <v>46</v>
      </c>
      <c r="AE24" s="243">
        <v>4.5</v>
      </c>
      <c r="AF24" s="244">
        <v>35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5.5E-2</v>
      </c>
      <c r="C25" s="243">
        <v>0.1</v>
      </c>
      <c r="D25" s="244" t="s">
        <v>61</v>
      </c>
      <c r="E25" s="244" t="s">
        <v>61</v>
      </c>
      <c r="F25" s="243">
        <v>0.98399999999999999</v>
      </c>
      <c r="G25" s="243">
        <v>2.7</v>
      </c>
      <c r="H25" s="244" t="s">
        <v>61</v>
      </c>
      <c r="I25" s="244" t="s">
        <v>61</v>
      </c>
      <c r="J25" s="243">
        <v>1.0389999999999999</v>
      </c>
      <c r="K25" s="243">
        <v>2.8</v>
      </c>
      <c r="L25" s="244" t="s">
        <v>61</v>
      </c>
      <c r="M25" s="244" t="s">
        <v>61</v>
      </c>
      <c r="N25" s="243">
        <v>0.17199999999999999</v>
      </c>
      <c r="O25" s="243">
        <v>0.4</v>
      </c>
      <c r="P25" s="244" t="s">
        <v>61</v>
      </c>
      <c r="Q25" s="244" t="s">
        <v>61</v>
      </c>
      <c r="R25" s="244"/>
      <c r="S25" s="243">
        <v>5.8070000000000004</v>
      </c>
      <c r="T25" s="243">
        <v>17.5</v>
      </c>
      <c r="U25" s="243">
        <v>6</v>
      </c>
      <c r="V25" s="244">
        <v>34</v>
      </c>
      <c r="W25" s="243">
        <v>0</v>
      </c>
      <c r="X25" s="243">
        <v>0</v>
      </c>
      <c r="Y25" s="244" t="s">
        <v>61</v>
      </c>
      <c r="Z25" s="244" t="s">
        <v>61</v>
      </c>
      <c r="AA25" s="243">
        <v>6.9630000000000001</v>
      </c>
      <c r="AB25" s="243">
        <v>19</v>
      </c>
      <c r="AC25" s="243">
        <v>17.899999999999999</v>
      </c>
      <c r="AD25" s="200">
        <v>94</v>
      </c>
      <c r="AE25" s="243">
        <v>0.3</v>
      </c>
      <c r="AF25" s="244">
        <v>1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0.20399999999999999</v>
      </c>
      <c r="C26" s="243">
        <v>0.6</v>
      </c>
      <c r="D26" s="244" t="s">
        <v>61</v>
      </c>
      <c r="E26" s="244" t="s">
        <v>61</v>
      </c>
      <c r="F26" s="243">
        <v>0.92300000000000004</v>
      </c>
      <c r="G26" s="243">
        <v>2.6</v>
      </c>
      <c r="H26" s="244" t="s">
        <v>61</v>
      </c>
      <c r="I26" s="244" t="s">
        <v>61</v>
      </c>
      <c r="J26" s="243">
        <v>1.127</v>
      </c>
      <c r="K26" s="243">
        <v>3.2</v>
      </c>
      <c r="L26" s="244" t="s">
        <v>61</v>
      </c>
      <c r="M26" s="244" t="s">
        <v>61</v>
      </c>
      <c r="N26" s="243">
        <v>0.6</v>
      </c>
      <c r="O26" s="243">
        <v>1.7</v>
      </c>
      <c r="P26" s="244" t="s">
        <v>61</v>
      </c>
      <c r="Q26" s="244" t="s">
        <v>61</v>
      </c>
      <c r="R26" s="244"/>
      <c r="S26" s="243">
        <v>8.0790000000000006</v>
      </c>
      <c r="T26" s="243">
        <v>23.7</v>
      </c>
      <c r="U26" s="243">
        <v>4.3</v>
      </c>
      <c r="V26" s="244">
        <v>18</v>
      </c>
      <c r="W26" s="243">
        <v>0.501</v>
      </c>
      <c r="X26" s="243">
        <v>1.7</v>
      </c>
      <c r="Y26" s="244" t="s">
        <v>61</v>
      </c>
      <c r="Z26" s="244" t="s">
        <v>61</v>
      </c>
      <c r="AA26" s="243">
        <v>9.0079999999999991</v>
      </c>
      <c r="AB26" s="243">
        <v>26</v>
      </c>
      <c r="AC26" s="243">
        <v>23.4</v>
      </c>
      <c r="AD26" s="200">
        <v>90</v>
      </c>
      <c r="AE26" s="243">
        <v>8.5</v>
      </c>
      <c r="AF26" s="244">
        <v>33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1.292</v>
      </c>
      <c r="C27" s="243">
        <v>5.6</v>
      </c>
      <c r="D27" s="244" t="s">
        <v>61</v>
      </c>
      <c r="E27" s="244" t="s">
        <v>61</v>
      </c>
      <c r="F27" s="243">
        <v>9.7200000000000006</v>
      </c>
      <c r="G27" s="243">
        <v>37.5</v>
      </c>
      <c r="H27" s="243">
        <v>0</v>
      </c>
      <c r="I27" s="244">
        <v>0</v>
      </c>
      <c r="J27" s="243">
        <v>11.012</v>
      </c>
      <c r="K27" s="243">
        <v>43.1</v>
      </c>
      <c r="L27" s="243">
        <v>0</v>
      </c>
      <c r="M27" s="244">
        <v>0</v>
      </c>
      <c r="N27" s="243">
        <v>2.4039999999999999</v>
      </c>
      <c r="O27" s="243">
        <v>8</v>
      </c>
      <c r="P27" s="244">
        <v>0.9</v>
      </c>
      <c r="Q27" s="244">
        <v>11</v>
      </c>
      <c r="R27" s="244"/>
      <c r="S27" s="243">
        <v>48.631</v>
      </c>
      <c r="T27" s="243">
        <v>193.8</v>
      </c>
      <c r="U27" s="243">
        <v>123.2</v>
      </c>
      <c r="V27" s="244">
        <v>64</v>
      </c>
      <c r="W27" s="243">
        <v>0.80700000000000005</v>
      </c>
      <c r="X27" s="243">
        <v>2.7</v>
      </c>
      <c r="Y27" s="244" t="s">
        <v>61</v>
      </c>
      <c r="Z27" s="244" t="s">
        <v>61</v>
      </c>
      <c r="AA27" s="243">
        <v>36.896999999999998</v>
      </c>
      <c r="AB27" s="243">
        <v>125.8</v>
      </c>
      <c r="AC27" s="243">
        <v>120.7</v>
      </c>
      <c r="AD27" s="200">
        <v>96</v>
      </c>
      <c r="AE27" s="243">
        <v>52.3</v>
      </c>
      <c r="AF27" s="244">
        <v>42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0.30399999999999999</v>
      </c>
      <c r="C28" s="243">
        <v>1.2</v>
      </c>
      <c r="D28" s="244" t="s">
        <v>61</v>
      </c>
      <c r="E28" s="244" t="s">
        <v>61</v>
      </c>
      <c r="F28" s="243">
        <v>6.67</v>
      </c>
      <c r="G28" s="243">
        <v>27.2</v>
      </c>
      <c r="H28" s="243">
        <v>0</v>
      </c>
      <c r="I28" s="244">
        <v>0</v>
      </c>
      <c r="J28" s="243">
        <v>6.9740000000000002</v>
      </c>
      <c r="K28" s="243">
        <v>28.4</v>
      </c>
      <c r="L28" s="243">
        <v>0</v>
      </c>
      <c r="M28" s="244">
        <v>0</v>
      </c>
      <c r="N28" s="243">
        <v>1.621</v>
      </c>
      <c r="O28" s="243">
        <v>5.9</v>
      </c>
      <c r="P28" s="244" t="s">
        <v>61</v>
      </c>
      <c r="Q28" s="244" t="s">
        <v>61</v>
      </c>
      <c r="R28" s="244"/>
      <c r="S28" s="243">
        <v>46.92</v>
      </c>
      <c r="T28" s="243">
        <v>199.7</v>
      </c>
      <c r="U28" s="243">
        <v>171.9</v>
      </c>
      <c r="V28" s="244">
        <v>86</v>
      </c>
      <c r="W28" s="243">
        <v>1.885</v>
      </c>
      <c r="X28" s="243">
        <v>9.6999999999999993</v>
      </c>
      <c r="Y28" s="244" t="s">
        <v>61</v>
      </c>
      <c r="Z28" s="244" t="s">
        <v>61</v>
      </c>
      <c r="AA28" s="243">
        <v>19.478000000000002</v>
      </c>
      <c r="AB28" s="243">
        <v>76.900000000000006</v>
      </c>
      <c r="AC28" s="243">
        <v>76.900000000000006</v>
      </c>
      <c r="AD28" s="200">
        <v>100</v>
      </c>
      <c r="AE28" s="243">
        <v>54.4</v>
      </c>
      <c r="AF28" s="244">
        <v>71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0.24</v>
      </c>
      <c r="C29" s="243">
        <v>0.7</v>
      </c>
      <c r="D29" s="244" t="s">
        <v>61</v>
      </c>
      <c r="E29" s="244" t="s">
        <v>61</v>
      </c>
      <c r="F29" s="243">
        <v>1.6080000000000001</v>
      </c>
      <c r="G29" s="243">
        <v>4.5999999999999996</v>
      </c>
      <c r="H29" s="244" t="s">
        <v>61</v>
      </c>
      <c r="I29" s="244" t="s">
        <v>61</v>
      </c>
      <c r="J29" s="243">
        <v>1.8480000000000001</v>
      </c>
      <c r="K29" s="243">
        <v>5.3</v>
      </c>
      <c r="L29" s="244" t="s">
        <v>61</v>
      </c>
      <c r="M29" s="244" t="s">
        <v>61</v>
      </c>
      <c r="N29" s="243">
        <v>0.17100000000000001</v>
      </c>
      <c r="O29" s="243">
        <v>0.4</v>
      </c>
      <c r="P29" s="244" t="s">
        <v>61</v>
      </c>
      <c r="Q29" s="244" t="s">
        <v>61</v>
      </c>
      <c r="R29" s="244"/>
      <c r="S29" s="243">
        <v>28.077999999999999</v>
      </c>
      <c r="T29" s="243">
        <v>102.1</v>
      </c>
      <c r="U29" s="243">
        <v>61</v>
      </c>
      <c r="V29" s="244">
        <v>60</v>
      </c>
      <c r="W29" s="243">
        <v>1.2999999999999999E-2</v>
      </c>
      <c r="X29" s="243">
        <v>0</v>
      </c>
      <c r="Y29" s="244" t="s">
        <v>61</v>
      </c>
      <c r="Z29" s="244" t="s">
        <v>61</v>
      </c>
      <c r="AA29" s="243">
        <v>21.202999999999999</v>
      </c>
      <c r="AB29" s="243">
        <v>66.900000000000006</v>
      </c>
      <c r="AC29" s="243">
        <v>64.599999999999994</v>
      </c>
      <c r="AD29" s="200">
        <v>97</v>
      </c>
      <c r="AE29" s="243">
        <v>23.7</v>
      </c>
      <c r="AF29" s="244">
        <v>36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>
        <v>1E-3</v>
      </c>
      <c r="C30" s="243">
        <v>0</v>
      </c>
      <c r="D30" s="244" t="s">
        <v>61</v>
      </c>
      <c r="E30" s="244" t="s">
        <v>61</v>
      </c>
      <c r="F30" s="243">
        <v>1.2E-2</v>
      </c>
      <c r="G30" s="243">
        <v>0</v>
      </c>
      <c r="H30" s="244" t="s">
        <v>61</v>
      </c>
      <c r="I30" s="244" t="s">
        <v>61</v>
      </c>
      <c r="J30" s="243">
        <v>1.2999999999999999E-2</v>
      </c>
      <c r="K30" s="243">
        <v>0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4"/>
      <c r="S30" s="243">
        <v>0.84399999999999997</v>
      </c>
      <c r="T30" s="243">
        <v>2.2999999999999998</v>
      </c>
      <c r="U30" s="244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0.51700000000000002</v>
      </c>
      <c r="AB30" s="243">
        <v>1.5</v>
      </c>
      <c r="AC30" s="200">
        <v>1.5</v>
      </c>
      <c r="AD30" s="200">
        <v>100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4"/>
      <c r="S31" s="243">
        <v>0.32100000000000001</v>
      </c>
      <c r="T31" s="243">
        <v>0.7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8.0000000000000002E-3</v>
      </c>
      <c r="AB31" s="243">
        <v>0</v>
      </c>
      <c r="AC31" s="200">
        <v>0</v>
      </c>
      <c r="AD31" s="200">
        <v>0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0.60799999999999998</v>
      </c>
      <c r="C32" s="567">
        <v>3.6</v>
      </c>
      <c r="D32" s="568" t="s">
        <v>61</v>
      </c>
      <c r="E32" s="568" t="s">
        <v>61</v>
      </c>
      <c r="F32" s="567">
        <v>1.103</v>
      </c>
      <c r="G32" s="567">
        <v>5.3</v>
      </c>
      <c r="H32" s="568" t="s">
        <v>61</v>
      </c>
      <c r="I32" s="568" t="s">
        <v>61</v>
      </c>
      <c r="J32" s="567">
        <v>1.7110000000000001</v>
      </c>
      <c r="K32" s="567">
        <v>8.9</v>
      </c>
      <c r="L32" s="568" t="s">
        <v>61</v>
      </c>
      <c r="M32" s="568" t="s">
        <v>61</v>
      </c>
      <c r="N32" s="567">
        <v>0.31</v>
      </c>
      <c r="O32" s="567">
        <v>1.5</v>
      </c>
      <c r="P32" s="568" t="s">
        <v>61</v>
      </c>
      <c r="Q32" s="568" t="s">
        <v>61</v>
      </c>
      <c r="R32" s="569"/>
      <c r="S32" s="567">
        <v>1.06</v>
      </c>
      <c r="T32" s="567">
        <v>5.5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0.72</v>
      </c>
      <c r="AB32" s="567">
        <v>2.4</v>
      </c>
      <c r="AC32" s="570">
        <v>2.4</v>
      </c>
      <c r="AD32" s="570">
        <v>100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34.476999999999997</v>
      </c>
      <c r="C34" s="429">
        <v>153.30000000000001</v>
      </c>
      <c r="D34" s="429">
        <v>24.3</v>
      </c>
      <c r="E34" s="403">
        <v>16</v>
      </c>
      <c r="F34" s="429">
        <v>159.80500000000001</v>
      </c>
      <c r="G34" s="429">
        <v>648.70000000000005</v>
      </c>
      <c r="H34" s="429">
        <v>91</v>
      </c>
      <c r="I34" s="403">
        <v>14</v>
      </c>
      <c r="J34" s="429">
        <v>194.28299999999999</v>
      </c>
      <c r="K34" s="425">
        <v>802</v>
      </c>
      <c r="L34" s="429">
        <v>115.3</v>
      </c>
      <c r="M34" s="403">
        <v>14</v>
      </c>
      <c r="N34" s="429">
        <v>28.939</v>
      </c>
      <c r="O34" s="429">
        <v>113.5</v>
      </c>
      <c r="P34" s="429">
        <v>47.5</v>
      </c>
      <c r="Q34" s="403">
        <v>42</v>
      </c>
      <c r="R34" s="403"/>
      <c r="S34" s="429">
        <v>284.61099999999999</v>
      </c>
      <c r="T34" s="425">
        <v>1135.3</v>
      </c>
      <c r="U34" s="425">
        <v>737.9</v>
      </c>
      <c r="V34" s="403">
        <v>65</v>
      </c>
      <c r="W34" s="429">
        <v>73.736999999999995</v>
      </c>
      <c r="X34" s="429">
        <v>324.8</v>
      </c>
      <c r="Y34" s="429">
        <v>285.8</v>
      </c>
      <c r="Z34" s="403">
        <v>88</v>
      </c>
      <c r="AA34" s="429">
        <v>269.49900000000002</v>
      </c>
      <c r="AB34" s="425">
        <v>1013.9</v>
      </c>
      <c r="AC34" s="429">
        <v>981.8</v>
      </c>
      <c r="AD34" s="503">
        <v>97</v>
      </c>
      <c r="AE34" s="429">
        <v>473</v>
      </c>
      <c r="AF34" s="403">
        <v>47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654" customFormat="1" ht="12" customHeight="1" x14ac:dyDescent="0.3">
      <c r="A38" s="443" t="s">
        <v>190</v>
      </c>
      <c r="B38" s="658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58"/>
      <c r="AF38" s="658"/>
      <c r="AG38" s="656"/>
      <c r="AH38" s="657"/>
    </row>
    <row r="39" spans="1:23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654" customFormat="1" ht="12" customHeight="1" x14ac:dyDescent="0.25">
      <c r="A42" s="648" t="s">
        <v>197</v>
      </c>
      <c r="B42" s="653"/>
      <c r="C42" s="653"/>
      <c r="D42" s="653"/>
      <c r="E42" s="653"/>
      <c r="F42" s="653"/>
      <c r="G42" s="653"/>
      <c r="H42" s="653"/>
      <c r="I42" s="653"/>
      <c r="J42" s="653"/>
      <c r="K42" s="653"/>
      <c r="L42" s="653"/>
      <c r="M42" s="653"/>
      <c r="N42" s="653"/>
      <c r="O42" s="653"/>
      <c r="P42" s="653"/>
      <c r="Q42" s="653"/>
      <c r="R42" s="653"/>
      <c r="S42" s="653"/>
      <c r="T42" s="653"/>
      <c r="U42" s="653"/>
      <c r="V42" s="653"/>
      <c r="W42" s="653"/>
      <c r="X42" s="653"/>
      <c r="Y42" s="653"/>
      <c r="Z42" s="653"/>
      <c r="AA42" s="653"/>
      <c r="AB42" s="653"/>
      <c r="AC42" s="653"/>
      <c r="AD42" s="653"/>
      <c r="AE42" s="653"/>
      <c r="AF42" s="653"/>
    </row>
    <row r="43" spans="1:236" s="654" customFormat="1" ht="12" customHeight="1" x14ac:dyDescent="0.25">
      <c r="A43" s="648" t="s">
        <v>194</v>
      </c>
      <c r="B43" s="653"/>
      <c r="C43" s="653"/>
      <c r="D43" s="653"/>
      <c r="E43" s="653"/>
      <c r="F43" s="653"/>
      <c r="G43" s="653"/>
      <c r="H43" s="653"/>
      <c r="I43" s="653"/>
      <c r="J43" s="653"/>
      <c r="K43" s="653"/>
      <c r="L43" s="653"/>
      <c r="M43" s="653"/>
      <c r="N43" s="653"/>
      <c r="O43" s="653"/>
      <c r="P43" s="653"/>
      <c r="Q43" s="653"/>
      <c r="R43" s="653"/>
      <c r="S43" s="653"/>
      <c r="T43" s="653"/>
      <c r="U43" s="653"/>
      <c r="V43" s="653"/>
      <c r="W43" s="653"/>
      <c r="X43" s="653"/>
      <c r="Y43" s="653"/>
      <c r="Z43" s="653"/>
      <c r="AA43" s="653"/>
      <c r="AB43" s="653"/>
      <c r="AC43" s="653"/>
      <c r="AD43" s="653"/>
      <c r="AE43" s="653"/>
      <c r="AF43" s="653"/>
    </row>
    <row r="44" spans="1:236" s="654" customFormat="1" ht="12" customHeight="1" x14ac:dyDescent="0.25">
      <c r="A44" s="649" t="s">
        <v>195</v>
      </c>
      <c r="B44" s="653"/>
      <c r="C44" s="653"/>
      <c r="D44" s="653"/>
      <c r="E44" s="653"/>
      <c r="F44" s="653"/>
      <c r="G44" s="653"/>
      <c r="H44" s="653"/>
      <c r="I44" s="653"/>
      <c r="J44" s="653"/>
      <c r="K44" s="653"/>
      <c r="L44" s="653"/>
      <c r="M44" s="653"/>
      <c r="N44" s="653"/>
      <c r="O44" s="653"/>
      <c r="P44" s="653"/>
      <c r="Q44" s="653"/>
      <c r="R44" s="653"/>
      <c r="S44" s="653"/>
      <c r="T44" s="653"/>
      <c r="U44" s="653"/>
      <c r="V44" s="653"/>
      <c r="W44" s="653"/>
      <c r="X44" s="653"/>
      <c r="Y44" s="653"/>
      <c r="Z44" s="653"/>
      <c r="AA44" s="653"/>
      <c r="AB44" s="653"/>
      <c r="AC44" s="653"/>
      <c r="AD44" s="653"/>
      <c r="AE44" s="653"/>
      <c r="AF44" s="653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653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653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653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653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653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653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653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653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65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653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653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653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653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653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653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653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653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653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653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653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653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16" sqref="A16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256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256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256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42789</v>
      </c>
      <c r="AF3" s="541"/>
    </row>
    <row r="4" spans="1:256" s="32" customFormat="1" ht="10" customHeight="1" x14ac:dyDescent="0.25">
      <c r="A4" s="602"/>
      <c r="B4" s="602"/>
      <c r="C4" s="602"/>
      <c r="D4" s="602"/>
      <c r="E4" s="60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256" s="97" customFormat="1" ht="21.75" customHeight="1" x14ac:dyDescent="0.35">
      <c r="A5" s="206" t="s">
        <v>201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619"/>
      <c r="AH5" s="619"/>
      <c r="AI5" s="619"/>
      <c r="AJ5" s="619"/>
      <c r="AK5" s="619"/>
      <c r="AL5" s="619"/>
      <c r="AM5" s="619"/>
      <c r="AN5" s="619"/>
      <c r="AO5" s="619"/>
      <c r="AP5" s="619"/>
      <c r="AQ5" s="619"/>
      <c r="AR5" s="619"/>
      <c r="AS5" s="619"/>
      <c r="AT5" s="619"/>
      <c r="AU5" s="619"/>
      <c r="AV5" s="619"/>
      <c r="AW5" s="619"/>
      <c r="AX5" s="619"/>
      <c r="AY5" s="619"/>
      <c r="AZ5" s="619"/>
      <c r="BA5" s="619"/>
      <c r="BB5" s="619"/>
      <c r="BC5" s="619"/>
      <c r="BD5" s="619"/>
      <c r="BE5" s="619"/>
      <c r="BF5" s="619"/>
      <c r="BG5" s="619"/>
      <c r="BH5" s="619"/>
      <c r="BI5" s="619"/>
      <c r="BJ5" s="619"/>
      <c r="BK5" s="619"/>
      <c r="BL5" s="619"/>
      <c r="BM5" s="619"/>
      <c r="BN5" s="619"/>
      <c r="BO5" s="619"/>
      <c r="BP5" s="619"/>
      <c r="BQ5" s="619"/>
      <c r="BR5" s="619"/>
      <c r="BS5" s="619"/>
      <c r="BT5" s="619"/>
      <c r="BU5" s="619"/>
      <c r="BV5" s="619"/>
      <c r="BW5" s="619"/>
      <c r="BX5" s="619"/>
      <c r="BY5" s="619"/>
      <c r="BZ5" s="619"/>
      <c r="CA5" s="619"/>
      <c r="CB5" s="619"/>
      <c r="CC5" s="619"/>
      <c r="CD5" s="619"/>
      <c r="CE5" s="619"/>
      <c r="CF5" s="619"/>
      <c r="CG5" s="619"/>
      <c r="CH5" s="619"/>
      <c r="CI5" s="619"/>
      <c r="CJ5" s="619"/>
      <c r="CK5" s="619"/>
      <c r="CL5" s="619"/>
      <c r="CM5" s="619"/>
      <c r="CN5" s="619"/>
      <c r="CO5" s="619"/>
      <c r="CP5" s="619"/>
      <c r="CQ5" s="619"/>
      <c r="CR5" s="619"/>
      <c r="CS5" s="619"/>
      <c r="CT5" s="619"/>
      <c r="CU5" s="619"/>
      <c r="CV5" s="619"/>
      <c r="CW5" s="619"/>
      <c r="CX5" s="619"/>
      <c r="CY5" s="619"/>
      <c r="CZ5" s="619"/>
      <c r="DA5" s="619"/>
      <c r="DB5" s="619"/>
      <c r="DC5" s="619"/>
      <c r="DD5" s="619"/>
      <c r="DE5" s="619"/>
      <c r="DF5" s="619"/>
      <c r="DG5" s="619"/>
      <c r="DH5" s="619"/>
      <c r="DI5" s="619"/>
      <c r="DJ5" s="619"/>
      <c r="DK5" s="619"/>
      <c r="DL5" s="619"/>
      <c r="DM5" s="619"/>
      <c r="DN5" s="619"/>
      <c r="DO5" s="619"/>
      <c r="DP5" s="619"/>
      <c r="DQ5" s="619"/>
      <c r="DR5" s="619"/>
      <c r="DS5" s="619"/>
      <c r="DT5" s="619"/>
      <c r="DU5" s="619"/>
      <c r="DV5" s="619"/>
      <c r="DW5" s="619"/>
      <c r="DX5" s="619"/>
      <c r="DY5" s="619"/>
      <c r="DZ5" s="619"/>
      <c r="EA5" s="619"/>
      <c r="EB5" s="619"/>
      <c r="EC5" s="619"/>
      <c r="ED5" s="619"/>
      <c r="EE5" s="619"/>
      <c r="EF5" s="619"/>
      <c r="EG5" s="619"/>
      <c r="EH5" s="619"/>
      <c r="EI5" s="619"/>
      <c r="EJ5" s="619"/>
      <c r="EK5" s="619"/>
      <c r="EL5" s="619"/>
      <c r="EM5" s="619"/>
      <c r="EN5" s="619"/>
      <c r="EO5" s="619"/>
      <c r="EP5" s="619"/>
      <c r="EQ5" s="619"/>
      <c r="ER5" s="619"/>
      <c r="ES5" s="619"/>
      <c r="ET5" s="619"/>
      <c r="EU5" s="619"/>
      <c r="EV5" s="619"/>
      <c r="EW5" s="619"/>
      <c r="EX5" s="619"/>
      <c r="EY5" s="619"/>
      <c r="EZ5" s="619"/>
      <c r="FA5" s="619"/>
      <c r="FB5" s="619"/>
      <c r="FC5" s="619"/>
      <c r="FD5" s="619"/>
      <c r="FE5" s="619"/>
      <c r="FF5" s="619"/>
      <c r="FG5" s="619"/>
      <c r="FH5" s="619"/>
      <c r="FI5" s="619"/>
      <c r="FJ5" s="619"/>
      <c r="FK5" s="619"/>
      <c r="FL5" s="619"/>
      <c r="FM5" s="619"/>
      <c r="FN5" s="619"/>
      <c r="FO5" s="619"/>
      <c r="FP5" s="619"/>
      <c r="FQ5" s="619"/>
      <c r="FR5" s="619"/>
      <c r="FS5" s="619"/>
      <c r="FT5" s="619"/>
      <c r="FU5" s="619"/>
      <c r="FV5" s="619"/>
      <c r="FW5" s="619"/>
      <c r="FX5" s="619"/>
      <c r="FY5" s="619"/>
      <c r="FZ5" s="619"/>
      <c r="GA5" s="619"/>
      <c r="GB5" s="619"/>
      <c r="GC5" s="619"/>
      <c r="GD5" s="619"/>
      <c r="GE5" s="619"/>
      <c r="GF5" s="619"/>
      <c r="GG5" s="619"/>
      <c r="GH5" s="619"/>
      <c r="GI5" s="619"/>
      <c r="GJ5" s="619"/>
      <c r="GK5" s="619"/>
      <c r="GL5" s="619"/>
      <c r="GM5" s="619"/>
      <c r="GN5" s="619"/>
      <c r="GO5" s="619"/>
      <c r="GP5" s="619"/>
      <c r="GQ5" s="619"/>
      <c r="GR5" s="619"/>
      <c r="GS5" s="619"/>
      <c r="GT5" s="619"/>
      <c r="GU5" s="619"/>
      <c r="GV5" s="619"/>
      <c r="GW5" s="619"/>
      <c r="GX5" s="619"/>
      <c r="GY5" s="619"/>
      <c r="GZ5" s="619"/>
      <c r="HA5" s="619"/>
      <c r="HB5" s="619"/>
      <c r="HC5" s="619"/>
      <c r="HD5" s="619"/>
      <c r="HE5" s="619"/>
      <c r="HF5" s="619"/>
      <c r="HG5" s="619"/>
      <c r="HH5" s="619"/>
      <c r="HI5" s="619"/>
      <c r="HJ5" s="619"/>
      <c r="HK5" s="619"/>
      <c r="HL5" s="619"/>
      <c r="HM5" s="619"/>
      <c r="HN5" s="619"/>
      <c r="HO5" s="619"/>
      <c r="HP5" s="619"/>
      <c r="HQ5" s="619"/>
      <c r="HR5" s="619"/>
      <c r="HS5" s="619"/>
      <c r="HT5" s="619"/>
      <c r="HU5" s="619"/>
      <c r="HV5" s="619"/>
      <c r="HW5" s="619"/>
      <c r="HX5" s="619"/>
      <c r="HY5" s="619"/>
      <c r="HZ5" s="619"/>
      <c r="IA5" s="619"/>
      <c r="IB5" s="619"/>
      <c r="IC5" s="619"/>
      <c r="ID5" s="619"/>
      <c r="IE5" s="619"/>
      <c r="IF5" s="619"/>
      <c r="IG5" s="619"/>
      <c r="IH5" s="619"/>
      <c r="II5" s="619"/>
      <c r="IJ5" s="619"/>
      <c r="IK5" s="619"/>
      <c r="IL5" s="619"/>
      <c r="IM5" s="619"/>
      <c r="IN5" s="619"/>
      <c r="IO5" s="619"/>
      <c r="IP5" s="619"/>
      <c r="IQ5" s="619"/>
      <c r="IR5" s="619"/>
      <c r="IS5" s="619"/>
      <c r="IT5" s="619"/>
      <c r="IU5" s="619"/>
      <c r="IV5" s="619"/>
    </row>
    <row r="6" spans="1:256" s="97" customFormat="1" ht="13.5" customHeight="1" x14ac:dyDescent="0.35">
      <c r="A6" s="207" t="s">
        <v>202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20"/>
      <c r="AF6" s="620"/>
      <c r="AG6" s="621"/>
      <c r="AH6" s="619"/>
      <c r="AI6" s="619"/>
      <c r="AJ6" s="619"/>
      <c r="AK6" s="619"/>
      <c r="AL6" s="619"/>
      <c r="AM6" s="619"/>
      <c r="AN6" s="619"/>
      <c r="AO6" s="619"/>
      <c r="AP6" s="619"/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19"/>
      <c r="BZ6" s="619"/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19"/>
      <c r="CX6" s="619"/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19"/>
      <c r="DJ6" s="619"/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19"/>
      <c r="DV6" s="619"/>
      <c r="DW6" s="619"/>
      <c r="DX6" s="619"/>
      <c r="DY6" s="619"/>
      <c r="DZ6" s="619"/>
      <c r="EA6" s="619"/>
      <c r="EB6" s="619"/>
      <c r="EC6" s="619"/>
      <c r="ED6" s="619"/>
      <c r="EE6" s="619"/>
      <c r="EF6" s="619"/>
      <c r="EG6" s="619"/>
      <c r="EH6" s="619"/>
      <c r="EI6" s="619"/>
      <c r="EJ6" s="619"/>
      <c r="EK6" s="619"/>
      <c r="EL6" s="619"/>
      <c r="EM6" s="619"/>
      <c r="EN6" s="619"/>
      <c r="EO6" s="619"/>
      <c r="EP6" s="619"/>
      <c r="EQ6" s="619"/>
      <c r="ER6" s="619"/>
      <c r="ES6" s="619"/>
      <c r="ET6" s="619"/>
      <c r="EU6" s="619"/>
      <c r="EV6" s="619"/>
      <c r="EW6" s="619"/>
      <c r="EX6" s="619"/>
      <c r="EY6" s="619"/>
      <c r="EZ6" s="619"/>
      <c r="FA6" s="619"/>
      <c r="FB6" s="619"/>
      <c r="FC6" s="619"/>
      <c r="FD6" s="619"/>
      <c r="FE6" s="619"/>
      <c r="FF6" s="619"/>
      <c r="FG6" s="619"/>
      <c r="FH6" s="619"/>
      <c r="FI6" s="619"/>
      <c r="FJ6" s="619"/>
      <c r="FK6" s="619"/>
      <c r="FL6" s="619"/>
      <c r="FM6" s="619"/>
      <c r="FN6" s="619"/>
      <c r="FO6" s="619"/>
      <c r="FP6" s="619"/>
      <c r="FQ6" s="619"/>
      <c r="FR6" s="619"/>
      <c r="FS6" s="619"/>
      <c r="FT6" s="619"/>
      <c r="FU6" s="619"/>
      <c r="FV6" s="619"/>
      <c r="FW6" s="619"/>
      <c r="FX6" s="619"/>
      <c r="FY6" s="619"/>
      <c r="FZ6" s="619"/>
      <c r="GA6" s="619"/>
      <c r="GB6" s="619"/>
      <c r="GC6" s="619"/>
      <c r="GD6" s="619"/>
      <c r="GE6" s="619"/>
      <c r="GF6" s="619"/>
      <c r="GG6" s="619"/>
      <c r="GH6" s="619"/>
      <c r="GI6" s="619"/>
      <c r="GJ6" s="619"/>
      <c r="GK6" s="619"/>
      <c r="GL6" s="619"/>
      <c r="GM6" s="619"/>
      <c r="GN6" s="619"/>
      <c r="GO6" s="619"/>
      <c r="GP6" s="619"/>
      <c r="GQ6" s="619"/>
      <c r="GR6" s="619"/>
      <c r="GS6" s="619"/>
      <c r="GT6" s="619"/>
      <c r="GU6" s="619"/>
      <c r="GV6" s="619"/>
      <c r="GW6" s="619"/>
      <c r="GX6" s="619"/>
      <c r="GY6" s="619"/>
      <c r="GZ6" s="619"/>
      <c r="HA6" s="619"/>
      <c r="HB6" s="619"/>
      <c r="HC6" s="619"/>
      <c r="HD6" s="619"/>
      <c r="HE6" s="619"/>
      <c r="HF6" s="619"/>
      <c r="HG6" s="619"/>
      <c r="HH6" s="619"/>
      <c r="HI6" s="619"/>
      <c r="HJ6" s="619"/>
      <c r="HK6" s="619"/>
      <c r="HL6" s="619"/>
      <c r="HM6" s="619"/>
      <c r="HN6" s="619"/>
      <c r="HO6" s="619"/>
      <c r="HP6" s="619"/>
      <c r="HQ6" s="619"/>
      <c r="HR6" s="619"/>
      <c r="HS6" s="619"/>
      <c r="HT6" s="619"/>
      <c r="HU6" s="619"/>
      <c r="HV6" s="619"/>
      <c r="HW6" s="619"/>
      <c r="HX6" s="619"/>
      <c r="HY6" s="619"/>
      <c r="HZ6" s="619"/>
      <c r="IA6" s="619"/>
      <c r="IB6" s="619"/>
      <c r="IC6" s="619"/>
      <c r="ID6" s="619"/>
      <c r="IE6" s="619"/>
      <c r="IF6" s="619"/>
      <c r="IG6" s="619"/>
      <c r="IH6" s="619"/>
      <c r="II6" s="619"/>
      <c r="IJ6" s="619"/>
      <c r="IK6" s="619"/>
      <c r="IL6" s="619"/>
      <c r="IM6" s="619"/>
      <c r="IN6" s="619"/>
      <c r="IO6" s="619"/>
      <c r="IP6" s="619"/>
      <c r="IQ6" s="619"/>
      <c r="IR6" s="619"/>
      <c r="IS6" s="619"/>
      <c r="IT6" s="619"/>
      <c r="IU6" s="619"/>
      <c r="IV6" s="619"/>
    </row>
    <row r="7" spans="1:256" s="97" customFormat="1" ht="13.5" customHeight="1" x14ac:dyDescent="0.35">
      <c r="A7" s="208" t="s">
        <v>203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18"/>
      <c r="AF7" s="618"/>
      <c r="AG7" s="622"/>
      <c r="AH7" s="623"/>
      <c r="AI7" s="619"/>
      <c r="AJ7" s="619"/>
      <c r="AK7" s="619"/>
      <c r="AL7" s="619"/>
      <c r="AM7" s="619"/>
      <c r="AN7" s="619"/>
      <c r="AO7" s="619"/>
      <c r="AP7" s="619"/>
      <c r="AQ7" s="619"/>
      <c r="AR7" s="619"/>
      <c r="AS7" s="619"/>
      <c r="AT7" s="619"/>
      <c r="AU7" s="619"/>
      <c r="AV7" s="619"/>
      <c r="AW7" s="619"/>
      <c r="AX7" s="619"/>
      <c r="AY7" s="619"/>
      <c r="AZ7" s="619"/>
      <c r="BA7" s="619"/>
      <c r="BB7" s="619"/>
      <c r="BC7" s="619"/>
      <c r="BD7" s="619"/>
      <c r="BE7" s="619"/>
      <c r="BF7" s="619"/>
      <c r="BG7" s="619"/>
      <c r="BH7" s="619"/>
      <c r="BI7" s="619"/>
      <c r="BJ7" s="619"/>
      <c r="BK7" s="619"/>
      <c r="BL7" s="619"/>
      <c r="BM7" s="619"/>
      <c r="BN7" s="619"/>
      <c r="BO7" s="619"/>
      <c r="BP7" s="619"/>
      <c r="BQ7" s="619"/>
      <c r="BR7" s="619"/>
      <c r="BS7" s="619"/>
      <c r="BT7" s="619"/>
      <c r="BU7" s="619"/>
      <c r="BV7" s="619"/>
      <c r="BW7" s="619"/>
      <c r="BX7" s="619"/>
      <c r="BY7" s="619"/>
      <c r="BZ7" s="619"/>
      <c r="CA7" s="619"/>
      <c r="CB7" s="619"/>
      <c r="CC7" s="619"/>
      <c r="CD7" s="619"/>
      <c r="CE7" s="619"/>
      <c r="CF7" s="619"/>
      <c r="CG7" s="619"/>
      <c r="CH7" s="619"/>
      <c r="CI7" s="619"/>
      <c r="CJ7" s="619"/>
      <c r="CK7" s="619"/>
      <c r="CL7" s="619"/>
      <c r="CM7" s="619"/>
      <c r="CN7" s="619"/>
      <c r="CO7" s="619"/>
      <c r="CP7" s="619"/>
      <c r="CQ7" s="619"/>
      <c r="CR7" s="619"/>
      <c r="CS7" s="619"/>
      <c r="CT7" s="619"/>
      <c r="CU7" s="619"/>
      <c r="CV7" s="619"/>
      <c r="CW7" s="619"/>
      <c r="CX7" s="619"/>
      <c r="CY7" s="619"/>
      <c r="CZ7" s="619"/>
      <c r="DA7" s="619"/>
      <c r="DB7" s="619"/>
      <c r="DC7" s="619"/>
      <c r="DD7" s="619"/>
      <c r="DE7" s="619"/>
      <c r="DF7" s="619"/>
      <c r="DG7" s="619"/>
      <c r="DH7" s="619"/>
      <c r="DI7" s="619"/>
      <c r="DJ7" s="619"/>
      <c r="DK7" s="619"/>
      <c r="DL7" s="619"/>
      <c r="DM7" s="619"/>
      <c r="DN7" s="619"/>
      <c r="DO7" s="619"/>
      <c r="DP7" s="619"/>
      <c r="DQ7" s="619"/>
      <c r="DR7" s="619"/>
      <c r="DS7" s="619"/>
      <c r="DT7" s="619"/>
      <c r="DU7" s="619"/>
      <c r="DV7" s="619"/>
      <c r="DW7" s="619"/>
      <c r="DX7" s="619"/>
      <c r="DY7" s="619"/>
      <c r="DZ7" s="619"/>
      <c r="EA7" s="619"/>
      <c r="EB7" s="619"/>
      <c r="EC7" s="619"/>
      <c r="ED7" s="619"/>
      <c r="EE7" s="619"/>
      <c r="EF7" s="619"/>
      <c r="EG7" s="619"/>
      <c r="EH7" s="619"/>
      <c r="EI7" s="619"/>
      <c r="EJ7" s="619"/>
      <c r="EK7" s="619"/>
      <c r="EL7" s="619"/>
      <c r="EM7" s="619"/>
      <c r="EN7" s="619"/>
      <c r="EO7" s="619"/>
      <c r="EP7" s="619"/>
      <c r="EQ7" s="619"/>
      <c r="ER7" s="619"/>
      <c r="ES7" s="619"/>
      <c r="ET7" s="619"/>
      <c r="EU7" s="619"/>
      <c r="EV7" s="619"/>
      <c r="EW7" s="619"/>
      <c r="EX7" s="619"/>
      <c r="EY7" s="619"/>
      <c r="EZ7" s="619"/>
      <c r="FA7" s="619"/>
      <c r="FB7" s="619"/>
      <c r="FC7" s="619"/>
      <c r="FD7" s="619"/>
      <c r="FE7" s="619"/>
      <c r="FF7" s="619"/>
      <c r="FG7" s="619"/>
      <c r="FH7" s="619"/>
      <c r="FI7" s="619"/>
      <c r="FJ7" s="619"/>
      <c r="FK7" s="619"/>
      <c r="FL7" s="619"/>
      <c r="FM7" s="619"/>
      <c r="FN7" s="619"/>
      <c r="FO7" s="619"/>
      <c r="FP7" s="619"/>
      <c r="FQ7" s="619"/>
      <c r="FR7" s="619"/>
      <c r="FS7" s="619"/>
      <c r="FT7" s="619"/>
      <c r="FU7" s="619"/>
      <c r="FV7" s="619"/>
      <c r="FW7" s="619"/>
      <c r="FX7" s="619"/>
      <c r="FY7" s="619"/>
      <c r="FZ7" s="619"/>
      <c r="GA7" s="619"/>
      <c r="GB7" s="619"/>
      <c r="GC7" s="619"/>
      <c r="GD7" s="619"/>
      <c r="GE7" s="619"/>
      <c r="GF7" s="619"/>
      <c r="GG7" s="619"/>
      <c r="GH7" s="619"/>
      <c r="GI7" s="619"/>
      <c r="GJ7" s="619"/>
      <c r="GK7" s="619"/>
      <c r="GL7" s="619"/>
      <c r="GM7" s="619"/>
      <c r="GN7" s="619"/>
      <c r="GO7" s="619"/>
      <c r="GP7" s="619"/>
      <c r="GQ7" s="619"/>
      <c r="GR7" s="619"/>
      <c r="GS7" s="619"/>
      <c r="GT7" s="619"/>
      <c r="GU7" s="619"/>
      <c r="GV7" s="619"/>
      <c r="GW7" s="619"/>
      <c r="GX7" s="619"/>
      <c r="GY7" s="619"/>
      <c r="GZ7" s="619"/>
      <c r="HA7" s="619"/>
      <c r="HB7" s="619"/>
      <c r="HC7" s="619"/>
      <c r="HD7" s="619"/>
      <c r="HE7" s="619"/>
      <c r="HF7" s="619"/>
      <c r="HG7" s="619"/>
      <c r="HH7" s="619"/>
      <c r="HI7" s="619"/>
      <c r="HJ7" s="619"/>
      <c r="HK7" s="619"/>
      <c r="HL7" s="619"/>
      <c r="HM7" s="619"/>
      <c r="HN7" s="619"/>
      <c r="HO7" s="619"/>
      <c r="HP7" s="619"/>
      <c r="HQ7" s="619"/>
      <c r="HR7" s="619"/>
      <c r="HS7" s="619"/>
      <c r="HT7" s="619"/>
      <c r="HU7" s="619"/>
      <c r="HV7" s="619"/>
      <c r="HW7" s="619"/>
      <c r="HX7" s="619"/>
      <c r="HY7" s="619"/>
      <c r="HZ7" s="619"/>
      <c r="IA7" s="619"/>
      <c r="IB7" s="619"/>
      <c r="IC7" s="619"/>
      <c r="ID7" s="619"/>
      <c r="IE7" s="619"/>
      <c r="IF7" s="619"/>
      <c r="IG7" s="619"/>
      <c r="IH7" s="619"/>
      <c r="II7" s="619"/>
      <c r="IJ7" s="619"/>
      <c r="IK7" s="619"/>
      <c r="IL7" s="619"/>
      <c r="IM7" s="619"/>
      <c r="IN7" s="619"/>
      <c r="IO7" s="619"/>
      <c r="IP7" s="619"/>
      <c r="IQ7" s="619"/>
      <c r="IR7" s="619"/>
      <c r="IS7" s="619"/>
      <c r="IT7" s="619"/>
      <c r="IU7" s="619"/>
      <c r="IV7" s="619"/>
    </row>
    <row r="8" spans="1:256" s="32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16"/>
      <c r="AF8" s="616"/>
      <c r="AG8" s="624"/>
      <c r="AH8" s="625"/>
      <c r="AI8" s="617"/>
      <c r="AJ8" s="617"/>
      <c r="AK8" s="617"/>
      <c r="AL8" s="617"/>
      <c r="AM8" s="617"/>
      <c r="AN8" s="617"/>
      <c r="AO8" s="617"/>
      <c r="AP8" s="617"/>
      <c r="AQ8" s="617"/>
      <c r="AR8" s="617"/>
      <c r="AS8" s="617"/>
      <c r="AT8" s="617"/>
      <c r="AU8" s="617"/>
      <c r="AV8" s="617"/>
      <c r="AW8" s="617"/>
      <c r="AX8" s="617"/>
      <c r="AY8" s="617"/>
      <c r="AZ8" s="617"/>
      <c r="BA8" s="617"/>
      <c r="BB8" s="617"/>
      <c r="BC8" s="617"/>
      <c r="BD8" s="617"/>
      <c r="BE8" s="617"/>
      <c r="BF8" s="617"/>
      <c r="BG8" s="617"/>
      <c r="BH8" s="617"/>
      <c r="BI8" s="617"/>
      <c r="BJ8" s="617"/>
      <c r="BK8" s="617"/>
      <c r="BL8" s="617"/>
      <c r="BM8" s="617"/>
      <c r="BN8" s="617"/>
      <c r="BO8" s="617"/>
      <c r="BP8" s="617"/>
      <c r="BQ8" s="617"/>
      <c r="BR8" s="617"/>
      <c r="BS8" s="617"/>
      <c r="BT8" s="617"/>
      <c r="BU8" s="617"/>
      <c r="BV8" s="617"/>
      <c r="BW8" s="617"/>
      <c r="BX8" s="617"/>
      <c r="BY8" s="617"/>
      <c r="BZ8" s="617"/>
      <c r="CA8" s="617"/>
      <c r="CB8" s="617"/>
      <c r="CC8" s="617"/>
      <c r="CD8" s="617"/>
      <c r="CE8" s="617"/>
      <c r="CF8" s="617"/>
      <c r="CG8" s="617"/>
      <c r="CH8" s="617"/>
      <c r="CI8" s="617"/>
      <c r="CJ8" s="617"/>
      <c r="CK8" s="617"/>
      <c r="CL8" s="617"/>
      <c r="CM8" s="617"/>
      <c r="CN8" s="617"/>
      <c r="CO8" s="617"/>
      <c r="CP8" s="617"/>
      <c r="CQ8" s="617"/>
      <c r="CR8" s="617"/>
      <c r="CS8" s="617"/>
      <c r="CT8" s="617"/>
      <c r="CU8" s="617"/>
      <c r="CV8" s="617"/>
      <c r="CW8" s="617"/>
      <c r="CX8" s="617"/>
      <c r="CY8" s="617"/>
      <c r="CZ8" s="617"/>
      <c r="DA8" s="617"/>
      <c r="DB8" s="617"/>
      <c r="DC8" s="617"/>
      <c r="DD8" s="617"/>
      <c r="DE8" s="617"/>
      <c r="DF8" s="617"/>
      <c r="DG8" s="617"/>
      <c r="DH8" s="617"/>
      <c r="DI8" s="617"/>
      <c r="DJ8" s="617"/>
      <c r="DK8" s="617"/>
      <c r="DL8" s="617"/>
      <c r="DM8" s="617"/>
      <c r="DN8" s="617"/>
      <c r="DO8" s="617"/>
      <c r="DP8" s="617"/>
      <c r="DQ8" s="617"/>
      <c r="DR8" s="617"/>
      <c r="DS8" s="617"/>
      <c r="DT8" s="617"/>
      <c r="DU8" s="617"/>
      <c r="DV8" s="617"/>
      <c r="DW8" s="617"/>
      <c r="DX8" s="617"/>
      <c r="DY8" s="617"/>
      <c r="DZ8" s="617"/>
      <c r="EA8" s="617"/>
      <c r="EB8" s="617"/>
      <c r="EC8" s="617"/>
      <c r="ED8" s="617"/>
      <c r="EE8" s="617"/>
      <c r="EF8" s="617"/>
      <c r="EG8" s="617"/>
      <c r="EH8" s="617"/>
      <c r="EI8" s="617"/>
      <c r="EJ8" s="617"/>
      <c r="EK8" s="617"/>
      <c r="EL8" s="617"/>
      <c r="EM8" s="617"/>
      <c r="EN8" s="617"/>
      <c r="EO8" s="617"/>
      <c r="EP8" s="617"/>
      <c r="EQ8" s="617"/>
      <c r="ER8" s="617"/>
      <c r="ES8" s="617"/>
      <c r="ET8" s="617"/>
      <c r="EU8" s="617"/>
      <c r="EV8" s="617"/>
      <c r="EW8" s="617"/>
      <c r="EX8" s="617"/>
      <c r="EY8" s="617"/>
      <c r="EZ8" s="617"/>
      <c r="FA8" s="617"/>
      <c r="FB8" s="617"/>
      <c r="FC8" s="617"/>
      <c r="FD8" s="617"/>
      <c r="FE8" s="617"/>
      <c r="FF8" s="617"/>
      <c r="FG8" s="617"/>
      <c r="FH8" s="617"/>
      <c r="FI8" s="617"/>
      <c r="FJ8" s="617"/>
      <c r="FK8" s="617"/>
      <c r="FL8" s="617"/>
      <c r="FM8" s="617"/>
      <c r="FN8" s="617"/>
      <c r="FO8" s="617"/>
      <c r="FP8" s="617"/>
      <c r="FQ8" s="617"/>
      <c r="FR8" s="617"/>
      <c r="FS8" s="617"/>
      <c r="FT8" s="617"/>
      <c r="FU8" s="617"/>
      <c r="FV8" s="617"/>
      <c r="FW8" s="617"/>
      <c r="FX8" s="617"/>
      <c r="FY8" s="617"/>
      <c r="FZ8" s="617"/>
      <c r="GA8" s="617"/>
      <c r="GB8" s="617"/>
      <c r="GC8" s="617"/>
      <c r="GD8" s="617"/>
      <c r="GE8" s="617"/>
      <c r="GF8" s="617"/>
      <c r="GG8" s="617"/>
      <c r="GH8" s="617"/>
      <c r="GI8" s="617"/>
      <c r="GJ8" s="617"/>
      <c r="GK8" s="617"/>
      <c r="GL8" s="617"/>
      <c r="GM8" s="617"/>
      <c r="GN8" s="617"/>
      <c r="GO8" s="617"/>
      <c r="GP8" s="617"/>
      <c r="GQ8" s="617"/>
      <c r="GR8" s="617"/>
      <c r="GS8" s="617"/>
      <c r="GT8" s="617"/>
      <c r="GU8" s="617"/>
      <c r="GV8" s="617"/>
      <c r="GW8" s="617"/>
      <c r="GX8" s="617"/>
      <c r="GY8" s="617"/>
      <c r="GZ8" s="617"/>
      <c r="HA8" s="617"/>
      <c r="HB8" s="617"/>
      <c r="HC8" s="617"/>
      <c r="HD8" s="617"/>
      <c r="HE8" s="617"/>
      <c r="HF8" s="617"/>
      <c r="HG8" s="617"/>
      <c r="HH8" s="617"/>
      <c r="HI8" s="617"/>
      <c r="HJ8" s="617"/>
      <c r="HK8" s="617"/>
      <c r="HL8" s="617"/>
      <c r="HM8" s="617"/>
      <c r="HN8" s="617"/>
      <c r="HO8" s="617"/>
      <c r="HP8" s="617"/>
      <c r="HQ8" s="617"/>
      <c r="HR8" s="617"/>
      <c r="HS8" s="617"/>
      <c r="HT8" s="617"/>
      <c r="HU8" s="617"/>
      <c r="HV8" s="617"/>
      <c r="HW8" s="617"/>
      <c r="HX8" s="617"/>
      <c r="HY8" s="617"/>
      <c r="HZ8" s="617"/>
      <c r="IA8" s="617"/>
      <c r="IB8" s="617"/>
      <c r="IC8" s="617"/>
      <c r="ID8" s="617"/>
      <c r="IE8" s="617"/>
      <c r="IF8" s="617"/>
      <c r="IG8" s="617"/>
      <c r="IH8" s="617"/>
      <c r="II8" s="617"/>
      <c r="IJ8" s="617"/>
      <c r="IK8" s="617"/>
      <c r="IL8" s="617"/>
      <c r="IM8" s="617"/>
      <c r="IN8" s="617"/>
      <c r="IO8" s="617"/>
      <c r="IP8" s="617"/>
      <c r="IQ8" s="617"/>
      <c r="IR8" s="617"/>
      <c r="IS8" s="617"/>
      <c r="IT8" s="617"/>
      <c r="IU8" s="617"/>
      <c r="IV8" s="617"/>
    </row>
    <row r="9" spans="1:256" s="12" customFormat="1" ht="10.5" x14ac:dyDescent="0.25">
      <c r="A9" s="629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2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26"/>
      <c r="AH9" s="628"/>
      <c r="AI9" s="629"/>
      <c r="AJ9" s="629"/>
      <c r="AK9" s="629"/>
      <c r="AL9" s="629"/>
      <c r="AM9" s="629"/>
      <c r="AN9" s="629"/>
      <c r="AO9" s="629"/>
      <c r="AP9" s="629"/>
      <c r="AQ9" s="629"/>
      <c r="AR9" s="629"/>
      <c r="AS9" s="629"/>
      <c r="AT9" s="629"/>
      <c r="AU9" s="629"/>
      <c r="AV9" s="629"/>
      <c r="AW9" s="629"/>
      <c r="AX9" s="629"/>
      <c r="AY9" s="629"/>
      <c r="AZ9" s="629"/>
      <c r="BA9" s="629"/>
      <c r="BB9" s="629"/>
      <c r="BC9" s="629"/>
      <c r="BD9" s="629"/>
      <c r="BE9" s="629"/>
      <c r="BF9" s="629"/>
      <c r="BG9" s="629"/>
      <c r="BH9" s="629"/>
      <c r="BI9" s="629"/>
      <c r="BJ9" s="629"/>
      <c r="BK9" s="629"/>
      <c r="BL9" s="629"/>
      <c r="BM9" s="629"/>
      <c r="BN9" s="629"/>
      <c r="BO9" s="629"/>
      <c r="BP9" s="629"/>
      <c r="BQ9" s="629"/>
      <c r="BR9" s="629"/>
      <c r="BS9" s="629"/>
      <c r="BT9" s="629"/>
      <c r="BU9" s="629"/>
      <c r="BV9" s="629"/>
      <c r="BW9" s="629"/>
      <c r="BX9" s="629"/>
      <c r="BY9" s="629"/>
      <c r="BZ9" s="629"/>
      <c r="CA9" s="629"/>
      <c r="CB9" s="629"/>
      <c r="CC9" s="629"/>
      <c r="CD9" s="629"/>
      <c r="CE9" s="629"/>
      <c r="CF9" s="629"/>
      <c r="CG9" s="629"/>
      <c r="CH9" s="629"/>
      <c r="CI9" s="629"/>
      <c r="CJ9" s="629"/>
      <c r="CK9" s="629"/>
      <c r="CL9" s="629"/>
      <c r="CM9" s="629"/>
      <c r="CN9" s="629"/>
      <c r="CO9" s="629"/>
      <c r="CP9" s="629"/>
      <c r="CQ9" s="629"/>
      <c r="CR9" s="629"/>
      <c r="CS9" s="629"/>
      <c r="CT9" s="629"/>
      <c r="CU9" s="629"/>
      <c r="CV9" s="629"/>
      <c r="CW9" s="629"/>
      <c r="CX9" s="629"/>
      <c r="CY9" s="629"/>
      <c r="CZ9" s="629"/>
      <c r="DA9" s="629"/>
      <c r="DB9" s="629"/>
      <c r="DC9" s="629"/>
      <c r="DD9" s="629"/>
      <c r="DE9" s="629"/>
      <c r="DF9" s="629"/>
      <c r="DG9" s="629"/>
      <c r="DH9" s="629"/>
      <c r="DI9" s="629"/>
      <c r="DJ9" s="629"/>
      <c r="DK9" s="629"/>
      <c r="DL9" s="629"/>
      <c r="DM9" s="629"/>
      <c r="DN9" s="629"/>
      <c r="DO9" s="629"/>
      <c r="DP9" s="629"/>
      <c r="DQ9" s="629"/>
      <c r="DR9" s="629"/>
      <c r="DS9" s="629"/>
      <c r="DT9" s="629"/>
      <c r="DU9" s="629"/>
      <c r="DV9" s="629"/>
      <c r="DW9" s="629"/>
      <c r="DX9" s="629"/>
      <c r="DY9" s="629"/>
      <c r="DZ9" s="629"/>
      <c r="EA9" s="629"/>
      <c r="EB9" s="629"/>
      <c r="EC9" s="629"/>
      <c r="ED9" s="629"/>
      <c r="EE9" s="629"/>
      <c r="EF9" s="629"/>
      <c r="EG9" s="629"/>
      <c r="EH9" s="629"/>
      <c r="EI9" s="629"/>
      <c r="EJ9" s="629"/>
      <c r="EK9" s="629"/>
      <c r="EL9" s="629"/>
      <c r="EM9" s="629"/>
      <c r="EN9" s="629"/>
      <c r="EO9" s="629"/>
      <c r="EP9" s="629"/>
      <c r="EQ9" s="629"/>
      <c r="ER9" s="629"/>
      <c r="ES9" s="629"/>
      <c r="ET9" s="629"/>
      <c r="EU9" s="629"/>
      <c r="EV9" s="629"/>
      <c r="EW9" s="629"/>
      <c r="EX9" s="629"/>
      <c r="EY9" s="629"/>
      <c r="EZ9" s="629"/>
      <c r="FA9" s="629"/>
      <c r="FB9" s="629"/>
      <c r="FC9" s="629"/>
      <c r="FD9" s="629"/>
      <c r="FE9" s="629"/>
      <c r="FF9" s="629"/>
      <c r="FG9" s="629"/>
      <c r="FH9" s="629"/>
      <c r="FI9" s="629"/>
      <c r="FJ9" s="629"/>
      <c r="FK9" s="629"/>
      <c r="FL9" s="629"/>
      <c r="FM9" s="629"/>
      <c r="FN9" s="629"/>
      <c r="FO9" s="629"/>
      <c r="FP9" s="629"/>
      <c r="FQ9" s="629"/>
      <c r="FR9" s="629"/>
      <c r="FS9" s="629"/>
      <c r="FT9" s="629"/>
      <c r="FU9" s="629"/>
      <c r="FV9" s="629"/>
      <c r="FW9" s="629"/>
      <c r="FX9" s="629"/>
      <c r="FY9" s="629"/>
      <c r="FZ9" s="629"/>
      <c r="GA9" s="629"/>
      <c r="GB9" s="629"/>
      <c r="GC9" s="629"/>
      <c r="GD9" s="629"/>
      <c r="GE9" s="629"/>
      <c r="GF9" s="629"/>
      <c r="GG9" s="629"/>
      <c r="GH9" s="629"/>
      <c r="GI9" s="629"/>
      <c r="GJ9" s="629"/>
      <c r="GK9" s="629"/>
      <c r="GL9" s="629"/>
      <c r="GM9" s="629"/>
      <c r="GN9" s="629"/>
      <c r="GO9" s="629"/>
      <c r="GP9" s="629"/>
      <c r="GQ9" s="629"/>
      <c r="GR9" s="629"/>
      <c r="GS9" s="629"/>
      <c r="GT9" s="629"/>
      <c r="GU9" s="629"/>
      <c r="GV9" s="629"/>
      <c r="GW9" s="629"/>
      <c r="GX9" s="629"/>
      <c r="GY9" s="629"/>
      <c r="GZ9" s="629"/>
      <c r="HA9" s="629"/>
      <c r="HB9" s="629"/>
      <c r="HC9" s="629"/>
      <c r="HD9" s="629"/>
      <c r="HE9" s="629"/>
      <c r="HF9" s="629"/>
      <c r="HG9" s="629"/>
      <c r="HH9" s="629"/>
      <c r="HI9" s="629"/>
      <c r="HJ9" s="629"/>
      <c r="HK9" s="629"/>
      <c r="HL9" s="629"/>
      <c r="HM9" s="629"/>
      <c r="HN9" s="629"/>
      <c r="HO9" s="629"/>
      <c r="HP9" s="629"/>
      <c r="HQ9" s="629"/>
      <c r="HR9" s="629"/>
      <c r="HS9" s="629"/>
      <c r="HT9" s="629"/>
      <c r="HU9" s="629"/>
      <c r="HV9" s="629"/>
      <c r="HW9" s="629"/>
      <c r="HX9" s="629"/>
      <c r="HY9" s="629"/>
      <c r="HZ9" s="629"/>
      <c r="IA9" s="629"/>
      <c r="IB9" s="629"/>
      <c r="IC9" s="629"/>
      <c r="ID9" s="629"/>
      <c r="IE9" s="629"/>
      <c r="IF9" s="629"/>
      <c r="IG9" s="629"/>
      <c r="IH9" s="629"/>
      <c r="II9" s="629"/>
      <c r="IJ9" s="629"/>
      <c r="IK9" s="629"/>
      <c r="IL9" s="629"/>
      <c r="IM9" s="629"/>
      <c r="IN9" s="629"/>
      <c r="IO9" s="629"/>
      <c r="IP9" s="629"/>
      <c r="IQ9" s="629"/>
      <c r="IR9" s="629"/>
      <c r="IS9" s="629"/>
      <c r="IT9" s="629"/>
      <c r="IU9" s="629"/>
      <c r="IV9" s="629"/>
    </row>
    <row r="10" spans="1:256" s="100" customFormat="1" ht="10.5" x14ac:dyDescent="0.25">
      <c r="A10" s="633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31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30"/>
      <c r="AH10" s="632"/>
      <c r="AI10" s="633"/>
      <c r="AJ10" s="633"/>
      <c r="AK10" s="633"/>
      <c r="AL10" s="633"/>
      <c r="AM10" s="633"/>
      <c r="AN10" s="633"/>
      <c r="AO10" s="633"/>
      <c r="AP10" s="633"/>
      <c r="AQ10" s="633"/>
      <c r="AR10" s="633"/>
      <c r="AS10" s="633"/>
      <c r="AT10" s="633"/>
      <c r="AU10" s="633"/>
      <c r="AV10" s="633"/>
      <c r="AW10" s="633"/>
      <c r="AX10" s="633"/>
      <c r="AY10" s="633"/>
      <c r="AZ10" s="633"/>
      <c r="BA10" s="633"/>
      <c r="BB10" s="633"/>
      <c r="BC10" s="633"/>
      <c r="BD10" s="633"/>
      <c r="BE10" s="633"/>
      <c r="BF10" s="633"/>
      <c r="BG10" s="633"/>
      <c r="BH10" s="633"/>
      <c r="BI10" s="633"/>
      <c r="BJ10" s="633"/>
      <c r="BK10" s="633"/>
      <c r="BL10" s="633"/>
      <c r="BM10" s="633"/>
      <c r="BN10" s="633"/>
      <c r="BO10" s="633"/>
      <c r="BP10" s="633"/>
      <c r="BQ10" s="633"/>
      <c r="BR10" s="633"/>
      <c r="BS10" s="633"/>
      <c r="BT10" s="633"/>
      <c r="BU10" s="633"/>
      <c r="BV10" s="633"/>
      <c r="BW10" s="633"/>
      <c r="BX10" s="633"/>
      <c r="BY10" s="633"/>
      <c r="BZ10" s="633"/>
      <c r="CA10" s="633"/>
      <c r="CB10" s="633"/>
      <c r="CC10" s="633"/>
      <c r="CD10" s="633"/>
      <c r="CE10" s="633"/>
      <c r="CF10" s="633"/>
      <c r="CG10" s="633"/>
      <c r="CH10" s="633"/>
      <c r="CI10" s="633"/>
      <c r="CJ10" s="633"/>
      <c r="CK10" s="633"/>
      <c r="CL10" s="633"/>
      <c r="CM10" s="633"/>
      <c r="CN10" s="633"/>
      <c r="CO10" s="633"/>
      <c r="CP10" s="633"/>
      <c r="CQ10" s="633"/>
      <c r="CR10" s="633"/>
      <c r="CS10" s="633"/>
      <c r="CT10" s="633"/>
      <c r="CU10" s="633"/>
      <c r="CV10" s="633"/>
      <c r="CW10" s="633"/>
      <c r="CX10" s="633"/>
      <c r="CY10" s="633"/>
      <c r="CZ10" s="633"/>
      <c r="DA10" s="633"/>
      <c r="DB10" s="633"/>
      <c r="DC10" s="633"/>
      <c r="DD10" s="633"/>
      <c r="DE10" s="633"/>
      <c r="DF10" s="633"/>
      <c r="DG10" s="633"/>
      <c r="DH10" s="633"/>
      <c r="DI10" s="633"/>
      <c r="DJ10" s="633"/>
      <c r="DK10" s="633"/>
      <c r="DL10" s="633"/>
      <c r="DM10" s="633"/>
      <c r="DN10" s="633"/>
      <c r="DO10" s="633"/>
      <c r="DP10" s="633"/>
      <c r="DQ10" s="633"/>
      <c r="DR10" s="633"/>
      <c r="DS10" s="633"/>
      <c r="DT10" s="633"/>
      <c r="DU10" s="633"/>
      <c r="DV10" s="633"/>
      <c r="DW10" s="633"/>
      <c r="DX10" s="633"/>
      <c r="DY10" s="633"/>
      <c r="DZ10" s="633"/>
      <c r="EA10" s="633"/>
      <c r="EB10" s="633"/>
      <c r="EC10" s="633"/>
      <c r="ED10" s="633"/>
      <c r="EE10" s="633"/>
      <c r="EF10" s="633"/>
      <c r="EG10" s="633"/>
      <c r="EH10" s="633"/>
      <c r="EI10" s="633"/>
      <c r="EJ10" s="633"/>
      <c r="EK10" s="633"/>
      <c r="EL10" s="633"/>
      <c r="EM10" s="633"/>
      <c r="EN10" s="633"/>
      <c r="EO10" s="633"/>
      <c r="EP10" s="633"/>
      <c r="EQ10" s="633"/>
      <c r="ER10" s="633"/>
      <c r="ES10" s="633"/>
      <c r="ET10" s="633"/>
      <c r="EU10" s="633"/>
      <c r="EV10" s="633"/>
      <c r="EW10" s="633"/>
      <c r="EX10" s="633"/>
      <c r="EY10" s="633"/>
      <c r="EZ10" s="633"/>
      <c r="FA10" s="633"/>
      <c r="FB10" s="633"/>
      <c r="FC10" s="633"/>
      <c r="FD10" s="633"/>
      <c r="FE10" s="633"/>
      <c r="FF10" s="633"/>
      <c r="FG10" s="633"/>
      <c r="FH10" s="633"/>
      <c r="FI10" s="633"/>
      <c r="FJ10" s="633"/>
      <c r="FK10" s="633"/>
      <c r="FL10" s="633"/>
      <c r="FM10" s="633"/>
      <c r="FN10" s="633"/>
      <c r="FO10" s="633"/>
      <c r="FP10" s="633"/>
      <c r="FQ10" s="633"/>
      <c r="FR10" s="633"/>
      <c r="FS10" s="633"/>
      <c r="FT10" s="633"/>
      <c r="FU10" s="633"/>
      <c r="FV10" s="633"/>
      <c r="FW10" s="633"/>
      <c r="FX10" s="633"/>
      <c r="FY10" s="633"/>
      <c r="FZ10" s="633"/>
      <c r="GA10" s="633"/>
      <c r="GB10" s="633"/>
      <c r="GC10" s="633"/>
      <c r="GD10" s="633"/>
      <c r="GE10" s="633"/>
      <c r="GF10" s="633"/>
      <c r="GG10" s="633"/>
      <c r="GH10" s="633"/>
      <c r="GI10" s="633"/>
      <c r="GJ10" s="633"/>
      <c r="GK10" s="633"/>
      <c r="GL10" s="633"/>
      <c r="GM10" s="633"/>
      <c r="GN10" s="633"/>
      <c r="GO10" s="633"/>
      <c r="GP10" s="633"/>
      <c r="GQ10" s="633"/>
      <c r="GR10" s="633"/>
      <c r="GS10" s="633"/>
      <c r="GT10" s="633"/>
      <c r="GU10" s="633"/>
      <c r="GV10" s="633"/>
      <c r="GW10" s="633"/>
      <c r="GX10" s="633"/>
      <c r="GY10" s="633"/>
      <c r="GZ10" s="633"/>
      <c r="HA10" s="633"/>
      <c r="HB10" s="633"/>
      <c r="HC10" s="633"/>
      <c r="HD10" s="633"/>
      <c r="HE10" s="633"/>
      <c r="HF10" s="633"/>
      <c r="HG10" s="633"/>
      <c r="HH10" s="633"/>
      <c r="HI10" s="633"/>
      <c r="HJ10" s="633"/>
      <c r="HK10" s="633"/>
      <c r="HL10" s="633"/>
      <c r="HM10" s="633"/>
      <c r="HN10" s="633"/>
      <c r="HO10" s="633"/>
      <c r="HP10" s="633"/>
      <c r="HQ10" s="633"/>
      <c r="HR10" s="633"/>
      <c r="HS10" s="633"/>
      <c r="HT10" s="633"/>
      <c r="HU10" s="633"/>
      <c r="HV10" s="633"/>
      <c r="HW10" s="633"/>
      <c r="HX10" s="633"/>
      <c r="HY10" s="633"/>
      <c r="HZ10" s="633"/>
      <c r="IA10" s="633"/>
      <c r="IB10" s="633"/>
      <c r="IC10" s="633"/>
      <c r="ID10" s="633"/>
      <c r="IE10" s="633"/>
      <c r="IF10" s="633"/>
      <c r="IG10" s="633"/>
      <c r="IH10" s="633"/>
      <c r="II10" s="633"/>
      <c r="IJ10" s="633"/>
      <c r="IK10" s="633"/>
      <c r="IL10" s="633"/>
      <c r="IM10" s="633"/>
      <c r="IN10" s="633"/>
      <c r="IO10" s="633"/>
      <c r="IP10" s="633"/>
      <c r="IQ10" s="633"/>
      <c r="IR10" s="633"/>
      <c r="IS10" s="633"/>
      <c r="IT10" s="633"/>
      <c r="IU10" s="633"/>
      <c r="IV10" s="633"/>
    </row>
    <row r="11" spans="1:256" s="12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2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26"/>
      <c r="AH11" s="628"/>
      <c r="AI11" s="629"/>
      <c r="AJ11" s="629"/>
      <c r="AK11" s="629"/>
      <c r="AL11" s="629"/>
      <c r="AM11" s="629"/>
      <c r="AN11" s="629"/>
      <c r="AO11" s="629"/>
      <c r="AP11" s="629"/>
      <c r="AQ11" s="629"/>
      <c r="AR11" s="629"/>
      <c r="AS11" s="629"/>
      <c r="AT11" s="629"/>
      <c r="AU11" s="629"/>
      <c r="AV11" s="629"/>
      <c r="AW11" s="629"/>
      <c r="AX11" s="629"/>
      <c r="AY11" s="629"/>
      <c r="AZ11" s="629"/>
      <c r="BA11" s="629"/>
      <c r="BB11" s="629"/>
      <c r="BC11" s="629"/>
      <c r="BD11" s="629"/>
      <c r="BE11" s="629"/>
      <c r="BF11" s="629"/>
      <c r="BG11" s="629"/>
      <c r="BH11" s="629"/>
      <c r="BI11" s="629"/>
      <c r="BJ11" s="629"/>
      <c r="BK11" s="629"/>
      <c r="BL11" s="629"/>
      <c r="BM11" s="629"/>
      <c r="BN11" s="629"/>
      <c r="BO11" s="629"/>
      <c r="BP11" s="629"/>
      <c r="BQ11" s="629"/>
      <c r="BR11" s="629"/>
      <c r="BS11" s="629"/>
      <c r="BT11" s="629"/>
      <c r="BU11" s="629"/>
      <c r="BV11" s="629"/>
      <c r="BW11" s="629"/>
      <c r="BX11" s="629"/>
      <c r="BY11" s="629"/>
      <c r="BZ11" s="629"/>
      <c r="CA11" s="629"/>
      <c r="CB11" s="629"/>
      <c r="CC11" s="629"/>
      <c r="CD11" s="629"/>
      <c r="CE11" s="629"/>
      <c r="CF11" s="629"/>
      <c r="CG11" s="629"/>
      <c r="CH11" s="629"/>
      <c r="CI11" s="629"/>
      <c r="CJ11" s="629"/>
      <c r="CK11" s="629"/>
      <c r="CL11" s="629"/>
      <c r="CM11" s="629"/>
      <c r="CN11" s="629"/>
      <c r="CO11" s="629"/>
      <c r="CP11" s="629"/>
      <c r="CQ11" s="629"/>
      <c r="CR11" s="629"/>
      <c r="CS11" s="629"/>
      <c r="CT11" s="629"/>
      <c r="CU11" s="629"/>
      <c r="CV11" s="629"/>
      <c r="CW11" s="629"/>
      <c r="CX11" s="629"/>
      <c r="CY11" s="629"/>
      <c r="CZ11" s="629"/>
      <c r="DA11" s="629"/>
      <c r="DB11" s="629"/>
      <c r="DC11" s="629"/>
      <c r="DD11" s="629"/>
      <c r="DE11" s="629"/>
      <c r="DF11" s="629"/>
      <c r="DG11" s="629"/>
      <c r="DH11" s="629"/>
      <c r="DI11" s="629"/>
      <c r="DJ11" s="629"/>
      <c r="DK11" s="629"/>
      <c r="DL11" s="629"/>
      <c r="DM11" s="629"/>
      <c r="DN11" s="629"/>
      <c r="DO11" s="629"/>
      <c r="DP11" s="629"/>
      <c r="DQ11" s="629"/>
      <c r="DR11" s="629"/>
      <c r="DS11" s="629"/>
      <c r="DT11" s="629"/>
      <c r="DU11" s="629"/>
      <c r="DV11" s="629"/>
      <c r="DW11" s="629"/>
      <c r="DX11" s="629"/>
      <c r="DY11" s="629"/>
      <c r="DZ11" s="629"/>
      <c r="EA11" s="629"/>
      <c r="EB11" s="629"/>
      <c r="EC11" s="629"/>
      <c r="ED11" s="629"/>
      <c r="EE11" s="629"/>
      <c r="EF11" s="629"/>
      <c r="EG11" s="629"/>
      <c r="EH11" s="629"/>
      <c r="EI11" s="629"/>
      <c r="EJ11" s="629"/>
      <c r="EK11" s="629"/>
      <c r="EL11" s="629"/>
      <c r="EM11" s="629"/>
      <c r="EN11" s="629"/>
      <c r="EO11" s="629"/>
      <c r="EP11" s="629"/>
      <c r="EQ11" s="629"/>
      <c r="ER11" s="629"/>
      <c r="ES11" s="629"/>
      <c r="ET11" s="629"/>
      <c r="EU11" s="629"/>
      <c r="EV11" s="629"/>
      <c r="EW11" s="629"/>
      <c r="EX11" s="629"/>
      <c r="EY11" s="629"/>
      <c r="EZ11" s="629"/>
      <c r="FA11" s="629"/>
      <c r="FB11" s="629"/>
      <c r="FC11" s="629"/>
      <c r="FD11" s="629"/>
      <c r="FE11" s="629"/>
      <c r="FF11" s="629"/>
      <c r="FG11" s="629"/>
      <c r="FH11" s="629"/>
      <c r="FI11" s="629"/>
      <c r="FJ11" s="629"/>
      <c r="FK11" s="629"/>
      <c r="FL11" s="629"/>
      <c r="FM11" s="629"/>
      <c r="FN11" s="629"/>
      <c r="FO11" s="629"/>
      <c r="FP11" s="629"/>
      <c r="FQ11" s="629"/>
      <c r="FR11" s="629"/>
      <c r="FS11" s="629"/>
      <c r="FT11" s="629"/>
      <c r="FU11" s="629"/>
      <c r="FV11" s="629"/>
      <c r="FW11" s="629"/>
      <c r="FX11" s="629"/>
      <c r="FY11" s="629"/>
      <c r="FZ11" s="629"/>
      <c r="GA11" s="629"/>
      <c r="GB11" s="629"/>
      <c r="GC11" s="629"/>
      <c r="GD11" s="629"/>
      <c r="GE11" s="629"/>
      <c r="GF11" s="629"/>
      <c r="GG11" s="629"/>
      <c r="GH11" s="629"/>
      <c r="GI11" s="629"/>
      <c r="GJ11" s="629"/>
      <c r="GK11" s="629"/>
      <c r="GL11" s="629"/>
      <c r="GM11" s="629"/>
      <c r="GN11" s="629"/>
      <c r="GO11" s="629"/>
      <c r="GP11" s="629"/>
      <c r="GQ11" s="629"/>
      <c r="GR11" s="629"/>
      <c r="GS11" s="629"/>
      <c r="GT11" s="629"/>
      <c r="GU11" s="629"/>
      <c r="GV11" s="629"/>
      <c r="GW11" s="629"/>
      <c r="GX11" s="629"/>
      <c r="GY11" s="629"/>
      <c r="GZ11" s="629"/>
      <c r="HA11" s="629"/>
      <c r="HB11" s="629"/>
      <c r="HC11" s="629"/>
      <c r="HD11" s="629"/>
      <c r="HE11" s="629"/>
      <c r="HF11" s="629"/>
      <c r="HG11" s="629"/>
      <c r="HH11" s="629"/>
      <c r="HI11" s="629"/>
      <c r="HJ11" s="629"/>
      <c r="HK11" s="629"/>
      <c r="HL11" s="629"/>
      <c r="HM11" s="629"/>
      <c r="HN11" s="629"/>
      <c r="HO11" s="629"/>
      <c r="HP11" s="629"/>
      <c r="HQ11" s="629"/>
      <c r="HR11" s="629"/>
      <c r="HS11" s="629"/>
      <c r="HT11" s="629"/>
      <c r="HU11" s="629"/>
      <c r="HV11" s="629"/>
      <c r="HW11" s="629"/>
      <c r="HX11" s="629"/>
      <c r="HY11" s="629"/>
      <c r="HZ11" s="629"/>
      <c r="IA11" s="629"/>
      <c r="IB11" s="629"/>
      <c r="IC11" s="629"/>
      <c r="ID11" s="629"/>
      <c r="IE11" s="629"/>
      <c r="IF11" s="629"/>
      <c r="IG11" s="629"/>
      <c r="IH11" s="629"/>
      <c r="II11" s="629"/>
      <c r="IJ11" s="629"/>
      <c r="IK11" s="629"/>
      <c r="IL11" s="629"/>
      <c r="IM11" s="629"/>
      <c r="IN11" s="629"/>
      <c r="IO11" s="629"/>
      <c r="IP11" s="629"/>
      <c r="IQ11" s="629"/>
      <c r="IR11" s="629"/>
      <c r="IS11" s="629"/>
      <c r="IT11" s="629"/>
      <c r="IU11" s="629"/>
      <c r="IV11" s="629"/>
    </row>
    <row r="12" spans="1:256" s="12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/>
      <c r="S12" s="367" t="s">
        <v>187</v>
      </c>
      <c r="T12" s="378" t="s">
        <v>18</v>
      </c>
      <c r="U12" s="378" t="s">
        <v>82</v>
      </c>
      <c r="V12" s="62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26"/>
      <c r="AH12" s="628"/>
      <c r="AI12" s="629"/>
      <c r="AJ12" s="629"/>
      <c r="AK12" s="635"/>
      <c r="AL12" s="636"/>
      <c r="AM12" s="636"/>
      <c r="AN12" s="629"/>
      <c r="AO12" s="629"/>
      <c r="AP12" s="629"/>
      <c r="AQ12" s="629"/>
      <c r="AR12" s="629"/>
      <c r="AS12" s="629"/>
      <c r="AT12" s="629"/>
      <c r="AU12" s="629"/>
      <c r="AV12" s="629"/>
      <c r="AW12" s="629"/>
      <c r="AX12" s="629"/>
      <c r="AY12" s="629"/>
      <c r="AZ12" s="629"/>
      <c r="BA12" s="629"/>
      <c r="BB12" s="629"/>
      <c r="BC12" s="629"/>
      <c r="BD12" s="629"/>
      <c r="BE12" s="629"/>
      <c r="BF12" s="629"/>
      <c r="BG12" s="629"/>
      <c r="BH12" s="629"/>
      <c r="BI12" s="629"/>
      <c r="BJ12" s="629"/>
      <c r="BK12" s="629"/>
      <c r="BL12" s="629"/>
      <c r="BM12" s="629"/>
      <c r="BN12" s="629"/>
      <c r="BO12" s="629"/>
      <c r="BP12" s="629"/>
      <c r="BQ12" s="629"/>
      <c r="BR12" s="629"/>
      <c r="BS12" s="629"/>
      <c r="BT12" s="629"/>
      <c r="BU12" s="629"/>
      <c r="BV12" s="629"/>
      <c r="BW12" s="629"/>
      <c r="BX12" s="629"/>
      <c r="BY12" s="629"/>
      <c r="BZ12" s="629"/>
      <c r="CA12" s="629"/>
      <c r="CB12" s="629"/>
      <c r="CC12" s="629"/>
      <c r="CD12" s="629"/>
      <c r="CE12" s="629"/>
      <c r="CF12" s="629"/>
      <c r="CG12" s="629"/>
      <c r="CH12" s="629"/>
      <c r="CI12" s="629"/>
      <c r="CJ12" s="629"/>
      <c r="CK12" s="629"/>
      <c r="CL12" s="629"/>
      <c r="CM12" s="629"/>
      <c r="CN12" s="629"/>
      <c r="CO12" s="629"/>
      <c r="CP12" s="629"/>
      <c r="CQ12" s="629"/>
      <c r="CR12" s="629"/>
      <c r="CS12" s="629"/>
      <c r="CT12" s="629"/>
      <c r="CU12" s="629"/>
      <c r="CV12" s="629"/>
      <c r="CW12" s="629"/>
      <c r="CX12" s="629"/>
      <c r="CY12" s="629"/>
      <c r="CZ12" s="629"/>
      <c r="DA12" s="629"/>
      <c r="DB12" s="629"/>
      <c r="DC12" s="629"/>
      <c r="DD12" s="629"/>
      <c r="DE12" s="629"/>
      <c r="DF12" s="629"/>
      <c r="DG12" s="629"/>
      <c r="DH12" s="629"/>
      <c r="DI12" s="629"/>
      <c r="DJ12" s="629"/>
      <c r="DK12" s="629"/>
      <c r="DL12" s="629"/>
      <c r="DM12" s="629"/>
      <c r="DN12" s="629"/>
      <c r="DO12" s="629"/>
      <c r="DP12" s="629"/>
      <c r="DQ12" s="629"/>
      <c r="DR12" s="629"/>
      <c r="DS12" s="629"/>
      <c r="DT12" s="629"/>
      <c r="DU12" s="629"/>
      <c r="DV12" s="629"/>
      <c r="DW12" s="629"/>
      <c r="DX12" s="629"/>
      <c r="DY12" s="629"/>
      <c r="DZ12" s="629"/>
      <c r="EA12" s="629"/>
      <c r="EB12" s="629"/>
      <c r="EC12" s="629"/>
      <c r="ED12" s="629"/>
      <c r="EE12" s="629"/>
      <c r="EF12" s="629"/>
      <c r="EG12" s="629"/>
      <c r="EH12" s="629"/>
      <c r="EI12" s="629"/>
      <c r="EJ12" s="629"/>
      <c r="EK12" s="629"/>
      <c r="EL12" s="629"/>
      <c r="EM12" s="629"/>
      <c r="EN12" s="629"/>
      <c r="EO12" s="629"/>
      <c r="EP12" s="629"/>
      <c r="EQ12" s="629"/>
      <c r="ER12" s="629"/>
      <c r="ES12" s="629"/>
      <c r="ET12" s="629"/>
      <c r="EU12" s="629"/>
      <c r="EV12" s="629"/>
      <c r="EW12" s="629"/>
      <c r="EX12" s="629"/>
      <c r="EY12" s="629"/>
      <c r="EZ12" s="629"/>
      <c r="FA12" s="629"/>
      <c r="FB12" s="629"/>
      <c r="FC12" s="629"/>
      <c r="FD12" s="629"/>
      <c r="FE12" s="629"/>
      <c r="FF12" s="629"/>
      <c r="FG12" s="629"/>
      <c r="FH12" s="629"/>
      <c r="FI12" s="629"/>
      <c r="FJ12" s="629"/>
      <c r="FK12" s="629"/>
      <c r="FL12" s="629"/>
      <c r="FM12" s="629"/>
      <c r="FN12" s="629"/>
      <c r="FO12" s="629"/>
      <c r="FP12" s="629"/>
      <c r="FQ12" s="629"/>
      <c r="FR12" s="629"/>
      <c r="FS12" s="629"/>
      <c r="FT12" s="629"/>
      <c r="FU12" s="629"/>
      <c r="FV12" s="629"/>
      <c r="FW12" s="629"/>
      <c r="FX12" s="629"/>
      <c r="FY12" s="629"/>
      <c r="FZ12" s="629"/>
      <c r="GA12" s="629"/>
      <c r="GB12" s="629"/>
      <c r="GC12" s="629"/>
      <c r="GD12" s="629"/>
      <c r="GE12" s="629"/>
      <c r="GF12" s="629"/>
      <c r="GG12" s="629"/>
      <c r="GH12" s="629"/>
      <c r="GI12" s="629"/>
      <c r="GJ12" s="629"/>
      <c r="GK12" s="629"/>
      <c r="GL12" s="629"/>
      <c r="GM12" s="629"/>
      <c r="GN12" s="629"/>
      <c r="GO12" s="629"/>
      <c r="GP12" s="629"/>
      <c r="GQ12" s="629"/>
      <c r="GR12" s="629"/>
      <c r="GS12" s="629"/>
      <c r="GT12" s="629"/>
      <c r="GU12" s="629"/>
      <c r="GV12" s="629"/>
      <c r="GW12" s="629"/>
      <c r="GX12" s="629"/>
      <c r="GY12" s="629"/>
      <c r="GZ12" s="629"/>
      <c r="HA12" s="629"/>
      <c r="HB12" s="629"/>
      <c r="HC12" s="629"/>
      <c r="HD12" s="629"/>
      <c r="HE12" s="629"/>
      <c r="HF12" s="629"/>
      <c r="HG12" s="629"/>
      <c r="HH12" s="629"/>
      <c r="HI12" s="629"/>
      <c r="HJ12" s="629"/>
      <c r="HK12" s="629"/>
      <c r="HL12" s="629"/>
      <c r="HM12" s="629"/>
      <c r="HN12" s="629"/>
      <c r="HO12" s="629"/>
      <c r="HP12" s="629"/>
      <c r="HQ12" s="629"/>
      <c r="HR12" s="629"/>
      <c r="HS12" s="629"/>
      <c r="HT12" s="629"/>
      <c r="HU12" s="629"/>
      <c r="HV12" s="629"/>
      <c r="HW12" s="629"/>
      <c r="HX12" s="629"/>
      <c r="HY12" s="629"/>
      <c r="HZ12" s="629"/>
      <c r="IA12" s="629"/>
      <c r="IB12" s="629"/>
      <c r="IC12" s="629"/>
      <c r="ID12" s="629"/>
      <c r="IE12" s="629"/>
      <c r="IF12" s="629"/>
      <c r="IG12" s="629"/>
      <c r="IH12" s="629"/>
      <c r="II12" s="629"/>
      <c r="IJ12" s="629"/>
      <c r="IK12" s="629"/>
      <c r="IL12" s="629"/>
      <c r="IM12" s="629"/>
      <c r="IN12" s="629"/>
      <c r="IO12" s="629"/>
      <c r="IP12" s="629"/>
      <c r="IQ12" s="629"/>
      <c r="IR12" s="629"/>
      <c r="IS12" s="629"/>
      <c r="IT12" s="629"/>
      <c r="IU12" s="629"/>
      <c r="IV12" s="629"/>
    </row>
    <row r="13" spans="1:256" s="12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2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01" t="s">
        <v>9</v>
      </c>
      <c r="AD13" s="801"/>
      <c r="AE13" s="801" t="s">
        <v>8</v>
      </c>
      <c r="AF13" s="801"/>
      <c r="AG13" s="626"/>
      <c r="AH13" s="628"/>
      <c r="AI13" s="629"/>
      <c r="AJ13" s="629"/>
      <c r="AK13" s="636"/>
      <c r="AL13" s="636"/>
      <c r="AM13" s="636"/>
      <c r="AN13" s="629"/>
      <c r="AO13" s="629"/>
      <c r="AP13" s="629"/>
      <c r="AQ13" s="629"/>
      <c r="AR13" s="629"/>
      <c r="AS13" s="629"/>
      <c r="AT13" s="629"/>
      <c r="AU13" s="629"/>
      <c r="AV13" s="629"/>
      <c r="AW13" s="629"/>
      <c r="AX13" s="629"/>
      <c r="AY13" s="629"/>
      <c r="AZ13" s="629"/>
      <c r="BA13" s="629"/>
      <c r="BB13" s="629"/>
      <c r="BC13" s="629"/>
      <c r="BD13" s="629"/>
      <c r="BE13" s="629"/>
      <c r="BF13" s="629"/>
      <c r="BG13" s="629"/>
      <c r="BH13" s="629"/>
      <c r="BI13" s="629"/>
      <c r="BJ13" s="629"/>
      <c r="BK13" s="629"/>
      <c r="BL13" s="629"/>
      <c r="BM13" s="629"/>
      <c r="BN13" s="629"/>
      <c r="BO13" s="629"/>
      <c r="BP13" s="629"/>
      <c r="BQ13" s="629"/>
      <c r="BR13" s="629"/>
      <c r="BS13" s="629"/>
      <c r="BT13" s="629"/>
      <c r="BU13" s="629"/>
      <c r="BV13" s="629"/>
      <c r="BW13" s="629"/>
      <c r="BX13" s="629"/>
      <c r="BY13" s="629"/>
      <c r="BZ13" s="629"/>
      <c r="CA13" s="629"/>
      <c r="CB13" s="629"/>
      <c r="CC13" s="629"/>
      <c r="CD13" s="629"/>
      <c r="CE13" s="629"/>
      <c r="CF13" s="629"/>
      <c r="CG13" s="629"/>
      <c r="CH13" s="629"/>
      <c r="CI13" s="629"/>
      <c r="CJ13" s="629"/>
      <c r="CK13" s="629"/>
      <c r="CL13" s="629"/>
      <c r="CM13" s="629"/>
      <c r="CN13" s="629"/>
      <c r="CO13" s="629"/>
      <c r="CP13" s="629"/>
      <c r="CQ13" s="629"/>
      <c r="CR13" s="629"/>
      <c r="CS13" s="629"/>
      <c r="CT13" s="629"/>
      <c r="CU13" s="629"/>
      <c r="CV13" s="629"/>
      <c r="CW13" s="629"/>
      <c r="CX13" s="629"/>
      <c r="CY13" s="629"/>
      <c r="CZ13" s="629"/>
      <c r="DA13" s="629"/>
      <c r="DB13" s="629"/>
      <c r="DC13" s="629"/>
      <c r="DD13" s="629"/>
      <c r="DE13" s="629"/>
      <c r="DF13" s="629"/>
      <c r="DG13" s="629"/>
      <c r="DH13" s="629"/>
      <c r="DI13" s="629"/>
      <c r="DJ13" s="629"/>
      <c r="DK13" s="629"/>
      <c r="DL13" s="629"/>
      <c r="DM13" s="629"/>
      <c r="DN13" s="629"/>
      <c r="DO13" s="629"/>
      <c r="DP13" s="629"/>
      <c r="DQ13" s="629"/>
      <c r="DR13" s="629"/>
      <c r="DS13" s="629"/>
      <c r="DT13" s="629"/>
      <c r="DU13" s="629"/>
      <c r="DV13" s="629"/>
      <c r="DW13" s="629"/>
      <c r="DX13" s="629"/>
      <c r="DY13" s="629"/>
      <c r="DZ13" s="629"/>
      <c r="EA13" s="629"/>
      <c r="EB13" s="629"/>
      <c r="EC13" s="629"/>
      <c r="ED13" s="629"/>
      <c r="EE13" s="629"/>
      <c r="EF13" s="629"/>
      <c r="EG13" s="629"/>
      <c r="EH13" s="629"/>
      <c r="EI13" s="629"/>
      <c r="EJ13" s="629"/>
      <c r="EK13" s="629"/>
      <c r="EL13" s="629"/>
      <c r="EM13" s="629"/>
      <c r="EN13" s="629"/>
      <c r="EO13" s="629"/>
      <c r="EP13" s="629"/>
      <c r="EQ13" s="629"/>
      <c r="ER13" s="629"/>
      <c r="ES13" s="629"/>
      <c r="ET13" s="629"/>
      <c r="EU13" s="629"/>
      <c r="EV13" s="629"/>
      <c r="EW13" s="629"/>
      <c r="EX13" s="629"/>
      <c r="EY13" s="629"/>
      <c r="EZ13" s="629"/>
      <c r="FA13" s="629"/>
      <c r="FB13" s="629"/>
      <c r="FC13" s="629"/>
      <c r="FD13" s="629"/>
      <c r="FE13" s="629"/>
      <c r="FF13" s="629"/>
      <c r="FG13" s="629"/>
      <c r="FH13" s="629"/>
      <c r="FI13" s="629"/>
      <c r="FJ13" s="629"/>
      <c r="FK13" s="629"/>
      <c r="FL13" s="629"/>
      <c r="FM13" s="629"/>
      <c r="FN13" s="629"/>
      <c r="FO13" s="629"/>
      <c r="FP13" s="629"/>
      <c r="FQ13" s="629"/>
      <c r="FR13" s="629"/>
      <c r="FS13" s="629"/>
      <c r="FT13" s="629"/>
      <c r="FU13" s="629"/>
      <c r="FV13" s="629"/>
      <c r="FW13" s="629"/>
      <c r="FX13" s="629"/>
      <c r="FY13" s="629"/>
      <c r="FZ13" s="629"/>
      <c r="GA13" s="629"/>
      <c r="GB13" s="629"/>
      <c r="GC13" s="629"/>
      <c r="GD13" s="629"/>
      <c r="GE13" s="629"/>
      <c r="GF13" s="629"/>
      <c r="GG13" s="629"/>
      <c r="GH13" s="629"/>
      <c r="GI13" s="629"/>
      <c r="GJ13" s="629"/>
      <c r="GK13" s="629"/>
      <c r="GL13" s="629"/>
      <c r="GM13" s="629"/>
      <c r="GN13" s="629"/>
      <c r="GO13" s="629"/>
      <c r="GP13" s="629"/>
      <c r="GQ13" s="629"/>
      <c r="GR13" s="629"/>
      <c r="GS13" s="629"/>
      <c r="GT13" s="629"/>
      <c r="GU13" s="629"/>
      <c r="GV13" s="629"/>
      <c r="GW13" s="629"/>
      <c r="GX13" s="629"/>
      <c r="GY13" s="629"/>
      <c r="GZ13" s="629"/>
      <c r="HA13" s="629"/>
      <c r="HB13" s="629"/>
      <c r="HC13" s="629"/>
      <c r="HD13" s="629"/>
      <c r="HE13" s="629"/>
      <c r="HF13" s="629"/>
      <c r="HG13" s="629"/>
      <c r="HH13" s="629"/>
      <c r="HI13" s="629"/>
      <c r="HJ13" s="629"/>
      <c r="HK13" s="629"/>
      <c r="HL13" s="629"/>
      <c r="HM13" s="629"/>
      <c r="HN13" s="629"/>
      <c r="HO13" s="629"/>
      <c r="HP13" s="629"/>
      <c r="HQ13" s="629"/>
      <c r="HR13" s="629"/>
      <c r="HS13" s="629"/>
      <c r="HT13" s="629"/>
      <c r="HU13" s="629"/>
      <c r="HV13" s="629"/>
      <c r="HW13" s="629"/>
      <c r="HX13" s="629"/>
      <c r="HY13" s="629"/>
      <c r="HZ13" s="629"/>
      <c r="IA13" s="629"/>
      <c r="IB13" s="629"/>
      <c r="IC13" s="629"/>
      <c r="ID13" s="629"/>
      <c r="IE13" s="629"/>
      <c r="IF13" s="629"/>
      <c r="IG13" s="629"/>
      <c r="IH13" s="629"/>
      <c r="II13" s="629"/>
      <c r="IJ13" s="629"/>
      <c r="IK13" s="629"/>
      <c r="IL13" s="629"/>
      <c r="IM13" s="629"/>
      <c r="IN13" s="629"/>
      <c r="IO13" s="629"/>
      <c r="IP13" s="629"/>
      <c r="IQ13" s="629"/>
      <c r="IR13" s="629"/>
      <c r="IS13" s="629"/>
      <c r="IT13" s="629"/>
      <c r="IU13" s="629"/>
      <c r="IV13" s="629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2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26"/>
      <c r="AH14" s="628"/>
      <c r="AI14" s="629"/>
      <c r="AJ14" s="629"/>
      <c r="AK14" s="636"/>
      <c r="AL14" s="636"/>
      <c r="AM14" s="636"/>
      <c r="AN14" s="629"/>
      <c r="AO14" s="629"/>
      <c r="AP14" s="629"/>
      <c r="AQ14" s="629"/>
      <c r="AR14" s="629"/>
      <c r="AS14" s="629"/>
      <c r="AT14" s="629"/>
      <c r="AU14" s="629"/>
      <c r="AV14" s="629"/>
      <c r="AW14" s="629"/>
      <c r="AX14" s="629"/>
      <c r="AY14" s="629"/>
      <c r="AZ14" s="629"/>
      <c r="BA14" s="629"/>
      <c r="BB14" s="629"/>
      <c r="BC14" s="629"/>
      <c r="BD14" s="629"/>
      <c r="BE14" s="629"/>
      <c r="BF14" s="629"/>
      <c r="BG14" s="629"/>
      <c r="BH14" s="629"/>
      <c r="BI14" s="629"/>
      <c r="BJ14" s="629"/>
      <c r="BK14" s="629"/>
      <c r="BL14" s="629"/>
      <c r="BM14" s="629"/>
      <c r="BN14" s="629"/>
      <c r="BO14" s="629"/>
      <c r="BP14" s="629"/>
      <c r="BQ14" s="629"/>
      <c r="BR14" s="629"/>
      <c r="BS14" s="629"/>
      <c r="BT14" s="629"/>
      <c r="BU14" s="629"/>
      <c r="BV14" s="629"/>
      <c r="BW14" s="629"/>
      <c r="BX14" s="629"/>
      <c r="BY14" s="629"/>
      <c r="BZ14" s="629"/>
      <c r="CA14" s="629"/>
      <c r="CB14" s="629"/>
      <c r="CC14" s="629"/>
      <c r="CD14" s="629"/>
      <c r="CE14" s="629"/>
      <c r="CF14" s="629"/>
      <c r="CG14" s="629"/>
      <c r="CH14" s="629"/>
      <c r="CI14" s="629"/>
      <c r="CJ14" s="629"/>
      <c r="CK14" s="629"/>
      <c r="CL14" s="629"/>
      <c r="CM14" s="629"/>
      <c r="CN14" s="629"/>
      <c r="CO14" s="629"/>
      <c r="CP14" s="629"/>
      <c r="CQ14" s="629"/>
      <c r="CR14" s="629"/>
      <c r="CS14" s="629"/>
      <c r="CT14" s="629"/>
      <c r="CU14" s="629"/>
      <c r="CV14" s="629"/>
      <c r="CW14" s="629"/>
      <c r="CX14" s="629"/>
      <c r="CY14" s="629"/>
      <c r="CZ14" s="629"/>
      <c r="DA14" s="629"/>
      <c r="DB14" s="629"/>
      <c r="DC14" s="629"/>
      <c r="DD14" s="629"/>
      <c r="DE14" s="629"/>
      <c r="DF14" s="629"/>
      <c r="DG14" s="629"/>
      <c r="DH14" s="629"/>
      <c r="DI14" s="629"/>
      <c r="DJ14" s="629"/>
      <c r="DK14" s="629"/>
      <c r="DL14" s="629"/>
      <c r="DM14" s="629"/>
      <c r="DN14" s="629"/>
      <c r="DO14" s="629"/>
      <c r="DP14" s="629"/>
      <c r="DQ14" s="629"/>
      <c r="DR14" s="629"/>
      <c r="DS14" s="629"/>
      <c r="DT14" s="629"/>
      <c r="DU14" s="629"/>
      <c r="DV14" s="629"/>
      <c r="DW14" s="629"/>
      <c r="DX14" s="629"/>
      <c r="DY14" s="629"/>
      <c r="DZ14" s="629"/>
      <c r="EA14" s="629"/>
      <c r="EB14" s="629"/>
      <c r="EC14" s="629"/>
      <c r="ED14" s="629"/>
      <c r="EE14" s="629"/>
      <c r="EF14" s="629"/>
      <c r="EG14" s="629"/>
      <c r="EH14" s="629"/>
      <c r="EI14" s="629"/>
      <c r="EJ14" s="629"/>
      <c r="EK14" s="629"/>
      <c r="EL14" s="629"/>
      <c r="EM14" s="629"/>
      <c r="EN14" s="629"/>
      <c r="EO14" s="629"/>
      <c r="EP14" s="629"/>
      <c r="EQ14" s="629"/>
      <c r="ER14" s="629"/>
      <c r="ES14" s="629"/>
      <c r="ET14" s="629"/>
      <c r="EU14" s="629"/>
      <c r="EV14" s="629"/>
      <c r="EW14" s="629"/>
      <c r="EX14" s="629"/>
      <c r="EY14" s="629"/>
      <c r="EZ14" s="629"/>
      <c r="FA14" s="629"/>
      <c r="FB14" s="629"/>
      <c r="FC14" s="629"/>
      <c r="FD14" s="629"/>
      <c r="FE14" s="629"/>
      <c r="FF14" s="629"/>
      <c r="FG14" s="629"/>
      <c r="FH14" s="629"/>
      <c r="FI14" s="629"/>
      <c r="FJ14" s="629"/>
      <c r="FK14" s="629"/>
      <c r="FL14" s="629"/>
      <c r="FM14" s="629"/>
      <c r="FN14" s="629"/>
      <c r="FO14" s="629"/>
      <c r="FP14" s="629"/>
      <c r="FQ14" s="629"/>
      <c r="FR14" s="629"/>
      <c r="FS14" s="629"/>
      <c r="FT14" s="629"/>
      <c r="FU14" s="629"/>
      <c r="FV14" s="629"/>
      <c r="FW14" s="629"/>
      <c r="FX14" s="629"/>
      <c r="FY14" s="629"/>
      <c r="FZ14" s="629"/>
      <c r="GA14" s="629"/>
      <c r="GB14" s="629"/>
      <c r="GC14" s="629"/>
      <c r="GD14" s="629"/>
      <c r="GE14" s="629"/>
      <c r="GF14" s="629"/>
      <c r="GG14" s="629"/>
      <c r="GH14" s="629"/>
      <c r="GI14" s="629"/>
      <c r="GJ14" s="629"/>
      <c r="GK14" s="629"/>
      <c r="GL14" s="629"/>
      <c r="GM14" s="629"/>
      <c r="GN14" s="629"/>
      <c r="GO14" s="629"/>
      <c r="GP14" s="629"/>
      <c r="GQ14" s="629"/>
      <c r="GR14" s="629"/>
      <c r="GS14" s="629"/>
      <c r="GT14" s="629"/>
      <c r="GU14" s="629"/>
      <c r="GV14" s="629"/>
      <c r="GW14" s="629"/>
      <c r="GX14" s="629"/>
      <c r="GY14" s="629"/>
      <c r="GZ14" s="629"/>
      <c r="HA14" s="629"/>
      <c r="HB14" s="629"/>
      <c r="HC14" s="629"/>
      <c r="HD14" s="629"/>
      <c r="HE14" s="629"/>
      <c r="HF14" s="629"/>
      <c r="HG14" s="629"/>
      <c r="HH14" s="629"/>
      <c r="HI14" s="629"/>
      <c r="HJ14" s="629"/>
      <c r="HK14" s="629"/>
      <c r="HL14" s="629"/>
      <c r="HM14" s="629"/>
      <c r="HN14" s="629"/>
      <c r="HO14" s="629"/>
      <c r="HP14" s="629"/>
      <c r="HQ14" s="629"/>
      <c r="HR14" s="629"/>
      <c r="HS14" s="629"/>
      <c r="HT14" s="629"/>
      <c r="HU14" s="629"/>
      <c r="HV14" s="629"/>
      <c r="HW14" s="629"/>
      <c r="HX14" s="629"/>
      <c r="HY14" s="629"/>
      <c r="HZ14" s="629"/>
      <c r="IA14" s="629"/>
      <c r="IB14" s="629"/>
      <c r="IC14" s="629"/>
      <c r="ID14" s="629"/>
      <c r="IE14" s="629"/>
      <c r="IF14" s="629"/>
      <c r="IG14" s="629"/>
      <c r="IH14" s="629"/>
      <c r="II14" s="629"/>
      <c r="IJ14" s="629"/>
      <c r="IK14" s="629"/>
      <c r="IL14" s="629"/>
      <c r="IM14" s="629"/>
      <c r="IN14" s="629"/>
      <c r="IO14" s="629"/>
      <c r="IP14" s="629"/>
      <c r="IQ14" s="629"/>
      <c r="IR14" s="629"/>
      <c r="IS14" s="629"/>
      <c r="IT14" s="629"/>
      <c r="IU14" s="629"/>
      <c r="IV14" s="629"/>
    </row>
    <row r="15" spans="1:256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2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26"/>
      <c r="AH15" s="636"/>
      <c r="AI15" s="636"/>
      <c r="AJ15" s="629"/>
      <c r="AK15" s="635"/>
      <c r="AL15" s="636"/>
      <c r="AM15" s="636"/>
      <c r="AN15" s="629"/>
      <c r="AO15" s="629"/>
      <c r="AP15" s="629"/>
      <c r="AQ15" s="629"/>
      <c r="AR15" s="629"/>
      <c r="AS15" s="629"/>
      <c r="AT15" s="629"/>
      <c r="AU15" s="629"/>
      <c r="AV15" s="629"/>
      <c r="AW15" s="629"/>
      <c r="AX15" s="629"/>
      <c r="AY15" s="629"/>
      <c r="AZ15" s="629"/>
      <c r="BA15" s="629"/>
      <c r="BB15" s="629"/>
      <c r="BC15" s="629"/>
      <c r="BD15" s="629"/>
      <c r="BE15" s="629"/>
      <c r="BF15" s="629"/>
      <c r="BG15" s="629"/>
      <c r="BH15" s="629"/>
      <c r="BI15" s="629"/>
      <c r="BJ15" s="629"/>
      <c r="BK15" s="629"/>
      <c r="BL15" s="629"/>
      <c r="BM15" s="629"/>
      <c r="BN15" s="629"/>
      <c r="BO15" s="629"/>
      <c r="BP15" s="629"/>
      <c r="BQ15" s="629"/>
      <c r="BR15" s="629"/>
      <c r="BS15" s="629"/>
      <c r="BT15" s="629"/>
      <c r="BU15" s="629"/>
      <c r="BV15" s="629"/>
      <c r="BW15" s="629"/>
      <c r="BX15" s="629"/>
      <c r="BY15" s="629"/>
      <c r="BZ15" s="629"/>
      <c r="CA15" s="629"/>
      <c r="CB15" s="629"/>
      <c r="CC15" s="629"/>
      <c r="CD15" s="629"/>
      <c r="CE15" s="629"/>
      <c r="CF15" s="629"/>
      <c r="CG15" s="629"/>
      <c r="CH15" s="629"/>
      <c r="CI15" s="629"/>
      <c r="CJ15" s="629"/>
      <c r="CK15" s="629"/>
      <c r="CL15" s="629"/>
      <c r="CM15" s="629"/>
      <c r="CN15" s="629"/>
      <c r="CO15" s="629"/>
      <c r="CP15" s="629"/>
      <c r="CQ15" s="629"/>
      <c r="CR15" s="629"/>
      <c r="CS15" s="629"/>
      <c r="CT15" s="629"/>
      <c r="CU15" s="629"/>
      <c r="CV15" s="629"/>
      <c r="CW15" s="629"/>
      <c r="CX15" s="629"/>
      <c r="CY15" s="629"/>
      <c r="CZ15" s="629"/>
      <c r="DA15" s="629"/>
      <c r="DB15" s="629"/>
      <c r="DC15" s="629"/>
      <c r="DD15" s="629"/>
      <c r="DE15" s="629"/>
      <c r="DF15" s="629"/>
      <c r="DG15" s="629"/>
      <c r="DH15" s="629"/>
      <c r="DI15" s="629"/>
      <c r="DJ15" s="629"/>
      <c r="DK15" s="629"/>
      <c r="DL15" s="629"/>
      <c r="DM15" s="629"/>
      <c r="DN15" s="629"/>
      <c r="DO15" s="629"/>
      <c r="DP15" s="629"/>
      <c r="DQ15" s="629"/>
      <c r="DR15" s="629"/>
      <c r="DS15" s="629"/>
      <c r="DT15" s="629"/>
      <c r="DU15" s="629"/>
      <c r="DV15" s="629"/>
      <c r="DW15" s="629"/>
      <c r="DX15" s="629"/>
      <c r="DY15" s="629"/>
      <c r="DZ15" s="629"/>
      <c r="EA15" s="629"/>
      <c r="EB15" s="629"/>
      <c r="EC15" s="629"/>
      <c r="ED15" s="629"/>
      <c r="EE15" s="629"/>
      <c r="EF15" s="629"/>
      <c r="EG15" s="629"/>
      <c r="EH15" s="629"/>
      <c r="EI15" s="629"/>
      <c r="EJ15" s="629"/>
      <c r="EK15" s="629"/>
      <c r="EL15" s="629"/>
      <c r="EM15" s="629"/>
      <c r="EN15" s="629"/>
      <c r="EO15" s="629"/>
      <c r="EP15" s="629"/>
      <c r="EQ15" s="629"/>
      <c r="ER15" s="629"/>
      <c r="ES15" s="629"/>
      <c r="ET15" s="629"/>
      <c r="EU15" s="629"/>
      <c r="EV15" s="629"/>
      <c r="EW15" s="629"/>
      <c r="EX15" s="629"/>
      <c r="EY15" s="629"/>
      <c r="EZ15" s="629"/>
      <c r="FA15" s="629"/>
      <c r="FB15" s="629"/>
      <c r="FC15" s="629"/>
      <c r="FD15" s="629"/>
      <c r="FE15" s="629"/>
      <c r="FF15" s="629"/>
      <c r="FG15" s="629"/>
      <c r="FH15" s="629"/>
      <c r="FI15" s="629"/>
      <c r="FJ15" s="629"/>
      <c r="FK15" s="629"/>
      <c r="FL15" s="629"/>
      <c r="FM15" s="629"/>
      <c r="FN15" s="629"/>
      <c r="FO15" s="629"/>
      <c r="FP15" s="629"/>
      <c r="FQ15" s="629"/>
      <c r="FR15" s="629"/>
      <c r="FS15" s="629"/>
      <c r="FT15" s="629"/>
      <c r="FU15" s="629"/>
      <c r="FV15" s="629"/>
      <c r="FW15" s="629"/>
      <c r="FX15" s="629"/>
      <c r="FY15" s="629"/>
      <c r="FZ15" s="629"/>
      <c r="GA15" s="629"/>
      <c r="GB15" s="629"/>
      <c r="GC15" s="629"/>
      <c r="GD15" s="629"/>
      <c r="GE15" s="629"/>
      <c r="GF15" s="629"/>
      <c r="GG15" s="629"/>
      <c r="GH15" s="629"/>
      <c r="GI15" s="629"/>
      <c r="GJ15" s="629"/>
      <c r="GK15" s="629"/>
      <c r="GL15" s="629"/>
      <c r="GM15" s="629"/>
      <c r="GN15" s="629"/>
      <c r="GO15" s="629"/>
      <c r="GP15" s="629"/>
      <c r="GQ15" s="629"/>
      <c r="GR15" s="629"/>
      <c r="GS15" s="629"/>
      <c r="GT15" s="629"/>
      <c r="GU15" s="629"/>
      <c r="GV15" s="629"/>
      <c r="GW15" s="629"/>
      <c r="GX15" s="629"/>
      <c r="GY15" s="629"/>
      <c r="GZ15" s="629"/>
      <c r="HA15" s="629"/>
      <c r="HB15" s="629"/>
      <c r="HC15" s="629"/>
      <c r="HD15" s="629"/>
      <c r="HE15" s="629"/>
      <c r="HF15" s="629"/>
      <c r="HG15" s="629"/>
      <c r="HH15" s="629"/>
      <c r="HI15" s="629"/>
      <c r="HJ15" s="629"/>
      <c r="HK15" s="629"/>
      <c r="HL15" s="629"/>
      <c r="HM15" s="629"/>
      <c r="HN15" s="629"/>
      <c r="HO15" s="629"/>
      <c r="HP15" s="629"/>
      <c r="HQ15" s="629"/>
      <c r="HR15" s="629"/>
      <c r="HS15" s="629"/>
      <c r="HT15" s="629"/>
      <c r="HU15" s="629"/>
      <c r="HV15" s="629"/>
      <c r="HW15" s="629"/>
      <c r="HX15" s="629"/>
      <c r="HY15" s="629"/>
      <c r="HZ15" s="629"/>
      <c r="IA15" s="629"/>
      <c r="IB15" s="629"/>
      <c r="IC15" s="629"/>
      <c r="ID15" s="629"/>
      <c r="IE15" s="629"/>
      <c r="IF15" s="629"/>
      <c r="IG15" s="629"/>
      <c r="IH15" s="629"/>
      <c r="II15" s="629"/>
      <c r="IJ15" s="629"/>
      <c r="IK15" s="629"/>
      <c r="IL15" s="629"/>
      <c r="IM15" s="629"/>
      <c r="IN15" s="629"/>
      <c r="IO15" s="629"/>
      <c r="IP15" s="629"/>
      <c r="IQ15" s="629"/>
      <c r="IR15" s="629"/>
      <c r="IS15" s="629"/>
      <c r="IT15" s="629"/>
      <c r="IU15" s="629"/>
      <c r="IV15" s="629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26"/>
      <c r="AH16" s="636"/>
      <c r="AI16" s="636"/>
      <c r="AJ16" s="629"/>
      <c r="AK16" s="636"/>
      <c r="AL16" s="636"/>
      <c r="AM16" s="636"/>
      <c r="AN16" s="629"/>
      <c r="AO16" s="629"/>
      <c r="AP16" s="629"/>
      <c r="AQ16" s="629"/>
      <c r="AR16" s="629"/>
      <c r="AS16" s="629"/>
      <c r="AT16" s="629"/>
      <c r="AU16" s="629"/>
      <c r="AV16" s="629"/>
      <c r="AW16" s="629"/>
      <c r="AX16" s="629"/>
      <c r="AY16" s="629"/>
      <c r="AZ16" s="629"/>
      <c r="BA16" s="629"/>
      <c r="BB16" s="629"/>
      <c r="BC16" s="629"/>
      <c r="BD16" s="629"/>
      <c r="BE16" s="629"/>
      <c r="BF16" s="629"/>
      <c r="BG16" s="629"/>
      <c r="BH16" s="629"/>
      <c r="BI16" s="629"/>
      <c r="BJ16" s="629"/>
      <c r="BK16" s="629"/>
      <c r="BL16" s="629"/>
      <c r="BM16" s="629"/>
      <c r="BN16" s="629"/>
      <c r="BO16" s="629"/>
      <c r="BP16" s="629"/>
      <c r="BQ16" s="629"/>
      <c r="BR16" s="629"/>
      <c r="BS16" s="629"/>
      <c r="BT16" s="629"/>
      <c r="BU16" s="629"/>
      <c r="BV16" s="629"/>
      <c r="BW16" s="629"/>
      <c r="BX16" s="629"/>
      <c r="BY16" s="629"/>
      <c r="BZ16" s="629"/>
      <c r="CA16" s="629"/>
      <c r="CB16" s="629"/>
      <c r="CC16" s="629"/>
      <c r="CD16" s="629"/>
      <c r="CE16" s="629"/>
      <c r="CF16" s="629"/>
      <c r="CG16" s="629"/>
      <c r="CH16" s="629"/>
      <c r="CI16" s="629"/>
      <c r="CJ16" s="629"/>
      <c r="CK16" s="629"/>
      <c r="CL16" s="629"/>
      <c r="CM16" s="629"/>
      <c r="CN16" s="629"/>
      <c r="CO16" s="629"/>
      <c r="CP16" s="629"/>
      <c r="CQ16" s="629"/>
      <c r="CR16" s="629"/>
      <c r="CS16" s="629"/>
      <c r="CT16" s="629"/>
      <c r="CU16" s="629"/>
      <c r="CV16" s="629"/>
      <c r="CW16" s="629"/>
      <c r="CX16" s="629"/>
      <c r="CY16" s="629"/>
      <c r="CZ16" s="629"/>
      <c r="DA16" s="629"/>
      <c r="DB16" s="629"/>
      <c r="DC16" s="629"/>
      <c r="DD16" s="629"/>
      <c r="DE16" s="629"/>
      <c r="DF16" s="629"/>
      <c r="DG16" s="629"/>
      <c r="DH16" s="629"/>
      <c r="DI16" s="629"/>
      <c r="DJ16" s="629"/>
      <c r="DK16" s="629"/>
      <c r="DL16" s="629"/>
      <c r="DM16" s="629"/>
      <c r="DN16" s="629"/>
      <c r="DO16" s="629"/>
      <c r="DP16" s="629"/>
      <c r="DQ16" s="629"/>
      <c r="DR16" s="629"/>
      <c r="DS16" s="629"/>
      <c r="DT16" s="629"/>
      <c r="DU16" s="629"/>
      <c r="DV16" s="629"/>
      <c r="DW16" s="629"/>
      <c r="DX16" s="629"/>
      <c r="DY16" s="629"/>
      <c r="DZ16" s="629"/>
      <c r="EA16" s="629"/>
      <c r="EB16" s="629"/>
      <c r="EC16" s="629"/>
      <c r="ED16" s="629"/>
      <c r="EE16" s="629"/>
      <c r="EF16" s="629"/>
      <c r="EG16" s="629"/>
      <c r="EH16" s="629"/>
      <c r="EI16" s="629"/>
      <c r="EJ16" s="629"/>
      <c r="EK16" s="629"/>
      <c r="EL16" s="629"/>
      <c r="EM16" s="629"/>
      <c r="EN16" s="629"/>
      <c r="EO16" s="629"/>
      <c r="EP16" s="629"/>
      <c r="EQ16" s="629"/>
      <c r="ER16" s="629"/>
      <c r="ES16" s="629"/>
      <c r="ET16" s="629"/>
      <c r="EU16" s="629"/>
      <c r="EV16" s="629"/>
      <c r="EW16" s="629"/>
      <c r="EX16" s="629"/>
      <c r="EY16" s="629"/>
      <c r="EZ16" s="629"/>
      <c r="FA16" s="629"/>
      <c r="FB16" s="629"/>
      <c r="FC16" s="629"/>
      <c r="FD16" s="629"/>
      <c r="FE16" s="629"/>
      <c r="FF16" s="629"/>
      <c r="FG16" s="629"/>
      <c r="FH16" s="629"/>
      <c r="FI16" s="629"/>
      <c r="FJ16" s="629"/>
      <c r="FK16" s="629"/>
      <c r="FL16" s="629"/>
      <c r="FM16" s="629"/>
      <c r="FN16" s="629"/>
      <c r="FO16" s="629"/>
      <c r="FP16" s="629"/>
      <c r="FQ16" s="629"/>
      <c r="FR16" s="629"/>
      <c r="FS16" s="629"/>
      <c r="FT16" s="629"/>
      <c r="FU16" s="629"/>
      <c r="FV16" s="629"/>
      <c r="FW16" s="629"/>
      <c r="FX16" s="629"/>
      <c r="FY16" s="629"/>
      <c r="FZ16" s="629"/>
      <c r="GA16" s="629"/>
      <c r="GB16" s="629"/>
      <c r="GC16" s="629"/>
      <c r="GD16" s="629"/>
      <c r="GE16" s="629"/>
      <c r="GF16" s="629"/>
      <c r="GG16" s="629"/>
      <c r="GH16" s="629"/>
      <c r="GI16" s="629"/>
      <c r="GJ16" s="629"/>
      <c r="GK16" s="629"/>
      <c r="GL16" s="629"/>
      <c r="GM16" s="629"/>
      <c r="GN16" s="629"/>
      <c r="GO16" s="629"/>
      <c r="GP16" s="629"/>
      <c r="GQ16" s="629"/>
      <c r="GR16" s="629"/>
      <c r="GS16" s="629"/>
      <c r="GT16" s="629"/>
      <c r="GU16" s="629"/>
      <c r="GV16" s="629"/>
      <c r="GW16" s="629"/>
      <c r="GX16" s="629"/>
      <c r="GY16" s="629"/>
      <c r="GZ16" s="629"/>
      <c r="HA16" s="629"/>
      <c r="HB16" s="629"/>
      <c r="HC16" s="629"/>
      <c r="HD16" s="629"/>
      <c r="HE16" s="629"/>
      <c r="HF16" s="629"/>
      <c r="HG16" s="629"/>
      <c r="HH16" s="629"/>
      <c r="HI16" s="629"/>
      <c r="HJ16" s="629"/>
      <c r="HK16" s="629"/>
      <c r="HL16" s="629"/>
      <c r="HM16" s="629"/>
      <c r="HN16" s="629"/>
      <c r="HO16" s="629"/>
      <c r="HP16" s="629"/>
      <c r="HQ16" s="629"/>
      <c r="HR16" s="629"/>
      <c r="HS16" s="629"/>
      <c r="HT16" s="629"/>
      <c r="HU16" s="629"/>
      <c r="HV16" s="629"/>
      <c r="HW16" s="629"/>
      <c r="HX16" s="629"/>
      <c r="HY16" s="629"/>
      <c r="HZ16" s="629"/>
      <c r="IA16" s="629"/>
      <c r="IB16" s="629"/>
      <c r="IC16" s="629"/>
      <c r="ID16" s="629"/>
      <c r="IE16" s="629"/>
      <c r="IF16" s="629"/>
      <c r="IG16" s="629"/>
      <c r="IH16" s="629"/>
      <c r="II16" s="629"/>
      <c r="IJ16" s="629"/>
      <c r="IK16" s="629"/>
      <c r="IL16" s="629"/>
      <c r="IM16" s="629"/>
      <c r="IN16" s="629"/>
      <c r="IO16" s="629"/>
      <c r="IP16" s="629"/>
      <c r="IQ16" s="629"/>
      <c r="IR16" s="629"/>
      <c r="IS16" s="629"/>
      <c r="IT16" s="629"/>
      <c r="IU16" s="629"/>
      <c r="IV16" s="629"/>
    </row>
    <row r="17" spans="1:256" s="102" customFormat="1" ht="14.25" customHeight="1" x14ac:dyDescent="0.2">
      <c r="A17" s="392" t="s">
        <v>22</v>
      </c>
      <c r="B17" s="243">
        <v>3.9380000000000002</v>
      </c>
      <c r="C17" s="243">
        <v>14.5</v>
      </c>
      <c r="D17" s="244" t="s">
        <v>61</v>
      </c>
      <c r="E17" s="244" t="s">
        <v>61</v>
      </c>
      <c r="F17" s="243">
        <v>37.987000000000002</v>
      </c>
      <c r="G17" s="243">
        <v>128.5</v>
      </c>
      <c r="H17" s="243">
        <v>33.200000000000003</v>
      </c>
      <c r="I17" s="244">
        <v>26</v>
      </c>
      <c r="J17" s="243">
        <v>41.924999999999997</v>
      </c>
      <c r="K17" s="243">
        <v>143</v>
      </c>
      <c r="L17" s="243">
        <v>33.200000000000003</v>
      </c>
      <c r="M17" s="244">
        <v>23</v>
      </c>
      <c r="N17" s="243">
        <v>4.3949999999999996</v>
      </c>
      <c r="O17" s="243">
        <v>16.7</v>
      </c>
      <c r="P17" s="243">
        <v>16.7</v>
      </c>
      <c r="Q17" s="244">
        <v>100</v>
      </c>
      <c r="R17" s="244"/>
      <c r="S17" s="243">
        <v>15.7</v>
      </c>
      <c r="T17" s="243">
        <v>49.8</v>
      </c>
      <c r="U17" s="243">
        <v>22.8</v>
      </c>
      <c r="V17" s="244">
        <v>46</v>
      </c>
      <c r="W17" s="243">
        <v>14.590999999999999</v>
      </c>
      <c r="X17" s="243">
        <v>50.9</v>
      </c>
      <c r="Y17" s="243">
        <v>14.7</v>
      </c>
      <c r="Z17" s="244">
        <v>29</v>
      </c>
      <c r="AA17" s="243">
        <v>18.866</v>
      </c>
      <c r="AB17" s="243">
        <v>62.8</v>
      </c>
      <c r="AC17" s="243">
        <v>55.9</v>
      </c>
      <c r="AD17" s="200">
        <v>89</v>
      </c>
      <c r="AE17" s="243">
        <v>8</v>
      </c>
      <c r="AF17" s="244">
        <v>13</v>
      </c>
      <c r="AG17" s="634"/>
      <c r="AH17" s="637"/>
      <c r="AI17" s="637"/>
      <c r="AJ17" s="638"/>
      <c r="AK17" s="639"/>
      <c r="AL17" s="637"/>
      <c r="AM17" s="636"/>
      <c r="AN17" s="638"/>
      <c r="AO17" s="638"/>
      <c r="AP17" s="638"/>
      <c r="AQ17" s="638"/>
      <c r="AR17" s="638"/>
      <c r="AS17" s="638"/>
      <c r="AT17" s="638"/>
      <c r="AU17" s="638"/>
      <c r="AV17" s="638"/>
      <c r="AW17" s="638"/>
      <c r="AX17" s="638"/>
      <c r="AY17" s="638"/>
      <c r="AZ17" s="638"/>
      <c r="BA17" s="638"/>
      <c r="BB17" s="638"/>
      <c r="BC17" s="638"/>
      <c r="BD17" s="638"/>
      <c r="BE17" s="638"/>
      <c r="BF17" s="638"/>
      <c r="BG17" s="638"/>
      <c r="BH17" s="638"/>
      <c r="BI17" s="638"/>
      <c r="BJ17" s="638"/>
      <c r="BK17" s="638"/>
      <c r="BL17" s="638"/>
      <c r="BM17" s="638"/>
      <c r="BN17" s="638"/>
      <c r="BO17" s="638"/>
      <c r="BP17" s="638"/>
      <c r="BQ17" s="638"/>
      <c r="BR17" s="638"/>
      <c r="BS17" s="638"/>
      <c r="BT17" s="638"/>
      <c r="BU17" s="638"/>
      <c r="BV17" s="638"/>
      <c r="BW17" s="638"/>
      <c r="BX17" s="638"/>
      <c r="BY17" s="638"/>
      <c r="BZ17" s="638"/>
      <c r="CA17" s="638"/>
      <c r="CB17" s="638"/>
      <c r="CC17" s="638"/>
      <c r="CD17" s="638"/>
      <c r="CE17" s="638"/>
      <c r="CF17" s="638"/>
      <c r="CG17" s="638"/>
      <c r="CH17" s="638"/>
      <c r="CI17" s="638"/>
      <c r="CJ17" s="638"/>
      <c r="CK17" s="638"/>
      <c r="CL17" s="638"/>
      <c r="CM17" s="638"/>
      <c r="CN17" s="638"/>
      <c r="CO17" s="638"/>
      <c r="CP17" s="638"/>
      <c r="CQ17" s="638"/>
      <c r="CR17" s="638"/>
      <c r="CS17" s="638"/>
      <c r="CT17" s="638"/>
      <c r="CU17" s="638"/>
      <c r="CV17" s="638"/>
      <c r="CW17" s="638"/>
      <c r="CX17" s="638"/>
      <c r="CY17" s="638"/>
      <c r="CZ17" s="638"/>
      <c r="DA17" s="638"/>
      <c r="DB17" s="638"/>
      <c r="DC17" s="638"/>
      <c r="DD17" s="638"/>
      <c r="DE17" s="638"/>
      <c r="DF17" s="638"/>
      <c r="DG17" s="638"/>
      <c r="DH17" s="638"/>
      <c r="DI17" s="638"/>
      <c r="DJ17" s="638"/>
      <c r="DK17" s="638"/>
      <c r="DL17" s="638"/>
      <c r="DM17" s="638"/>
      <c r="DN17" s="638"/>
      <c r="DO17" s="638"/>
      <c r="DP17" s="638"/>
      <c r="DQ17" s="638"/>
      <c r="DR17" s="638"/>
      <c r="DS17" s="638"/>
      <c r="DT17" s="638"/>
      <c r="DU17" s="638"/>
      <c r="DV17" s="638"/>
      <c r="DW17" s="638"/>
      <c r="DX17" s="638"/>
      <c r="DY17" s="638"/>
      <c r="DZ17" s="638"/>
      <c r="EA17" s="638"/>
      <c r="EB17" s="638"/>
      <c r="EC17" s="638"/>
      <c r="ED17" s="638"/>
      <c r="EE17" s="638"/>
      <c r="EF17" s="638"/>
      <c r="EG17" s="638"/>
      <c r="EH17" s="638"/>
      <c r="EI17" s="638"/>
      <c r="EJ17" s="638"/>
      <c r="EK17" s="638"/>
      <c r="EL17" s="638"/>
      <c r="EM17" s="638"/>
      <c r="EN17" s="638"/>
      <c r="EO17" s="638"/>
      <c r="EP17" s="638"/>
      <c r="EQ17" s="638"/>
      <c r="ER17" s="638"/>
      <c r="ES17" s="638"/>
      <c r="ET17" s="638"/>
      <c r="EU17" s="638"/>
      <c r="EV17" s="638"/>
      <c r="EW17" s="638"/>
      <c r="EX17" s="638"/>
      <c r="EY17" s="638"/>
      <c r="EZ17" s="638"/>
      <c r="FA17" s="638"/>
      <c r="FB17" s="638"/>
      <c r="FC17" s="638"/>
      <c r="FD17" s="638"/>
      <c r="FE17" s="638"/>
      <c r="FF17" s="638"/>
      <c r="FG17" s="638"/>
      <c r="FH17" s="638"/>
      <c r="FI17" s="638"/>
      <c r="FJ17" s="638"/>
      <c r="FK17" s="638"/>
      <c r="FL17" s="638"/>
      <c r="FM17" s="638"/>
      <c r="FN17" s="638"/>
      <c r="FO17" s="638"/>
      <c r="FP17" s="638"/>
      <c r="FQ17" s="638"/>
      <c r="FR17" s="638"/>
      <c r="FS17" s="638"/>
      <c r="FT17" s="638"/>
      <c r="FU17" s="638"/>
      <c r="FV17" s="638"/>
      <c r="FW17" s="638"/>
      <c r="FX17" s="638"/>
      <c r="FY17" s="638"/>
      <c r="FZ17" s="638"/>
      <c r="GA17" s="638"/>
      <c r="GB17" s="638"/>
      <c r="GC17" s="638"/>
      <c r="GD17" s="638"/>
      <c r="GE17" s="638"/>
      <c r="GF17" s="638"/>
      <c r="GG17" s="638"/>
      <c r="GH17" s="638"/>
      <c r="GI17" s="638"/>
      <c r="GJ17" s="638"/>
      <c r="GK17" s="638"/>
      <c r="GL17" s="638"/>
      <c r="GM17" s="638"/>
      <c r="GN17" s="638"/>
      <c r="GO17" s="638"/>
      <c r="GP17" s="638"/>
      <c r="GQ17" s="638"/>
      <c r="GR17" s="638"/>
      <c r="GS17" s="638"/>
      <c r="GT17" s="638"/>
      <c r="GU17" s="638"/>
      <c r="GV17" s="638"/>
      <c r="GW17" s="638"/>
      <c r="GX17" s="638"/>
      <c r="GY17" s="638"/>
      <c r="GZ17" s="638"/>
      <c r="HA17" s="638"/>
      <c r="HB17" s="638"/>
      <c r="HC17" s="638"/>
      <c r="HD17" s="638"/>
      <c r="HE17" s="638"/>
      <c r="HF17" s="638"/>
      <c r="HG17" s="638"/>
      <c r="HH17" s="638"/>
      <c r="HI17" s="638"/>
      <c r="HJ17" s="638"/>
      <c r="HK17" s="638"/>
      <c r="HL17" s="638"/>
      <c r="HM17" s="638"/>
      <c r="HN17" s="638"/>
      <c r="HO17" s="638"/>
      <c r="HP17" s="638"/>
      <c r="HQ17" s="638"/>
      <c r="HR17" s="638"/>
      <c r="HS17" s="638"/>
      <c r="HT17" s="638"/>
      <c r="HU17" s="638"/>
      <c r="HV17" s="638"/>
      <c r="HW17" s="638"/>
      <c r="HX17" s="638"/>
      <c r="HY17" s="638"/>
      <c r="HZ17" s="638"/>
      <c r="IA17" s="638"/>
      <c r="IB17" s="638"/>
      <c r="IC17" s="638"/>
      <c r="ID17" s="638"/>
      <c r="IE17" s="638"/>
      <c r="IF17" s="638"/>
      <c r="IG17" s="638"/>
      <c r="IH17" s="638"/>
      <c r="II17" s="638"/>
      <c r="IJ17" s="638"/>
      <c r="IK17" s="638"/>
      <c r="IL17" s="638"/>
      <c r="IM17" s="638"/>
      <c r="IN17" s="638"/>
      <c r="IO17" s="638"/>
      <c r="IP17" s="638"/>
      <c r="IQ17" s="638"/>
      <c r="IR17" s="638"/>
      <c r="IS17" s="638"/>
      <c r="IT17" s="638"/>
      <c r="IU17" s="638"/>
      <c r="IV17" s="638"/>
    </row>
    <row r="18" spans="1:256" s="102" customFormat="1" ht="12" customHeight="1" x14ac:dyDescent="0.2">
      <c r="A18" s="392" t="s">
        <v>23</v>
      </c>
      <c r="B18" s="243">
        <v>10.433999999999999</v>
      </c>
      <c r="C18" s="243">
        <v>41.3</v>
      </c>
      <c r="D18" s="244">
        <v>3.2</v>
      </c>
      <c r="E18" s="244">
        <v>8</v>
      </c>
      <c r="F18" s="243">
        <v>57.749000000000002</v>
      </c>
      <c r="G18" s="243">
        <v>245.6</v>
      </c>
      <c r="H18" s="243">
        <v>22.4</v>
      </c>
      <c r="I18" s="244">
        <v>9</v>
      </c>
      <c r="J18" s="243">
        <v>68.183000000000007</v>
      </c>
      <c r="K18" s="243">
        <v>287</v>
      </c>
      <c r="L18" s="243">
        <v>25.6</v>
      </c>
      <c r="M18" s="244">
        <v>9</v>
      </c>
      <c r="N18" s="243">
        <v>5.8029999999999999</v>
      </c>
      <c r="O18" s="243">
        <v>21.7</v>
      </c>
      <c r="P18" s="243">
        <v>8.6999999999999993</v>
      </c>
      <c r="Q18" s="244">
        <v>40</v>
      </c>
      <c r="R18" s="244"/>
      <c r="S18" s="243">
        <v>44.606000000000002</v>
      </c>
      <c r="T18" s="243">
        <v>185.5</v>
      </c>
      <c r="U18" s="243">
        <v>158.6</v>
      </c>
      <c r="V18" s="244">
        <v>85</v>
      </c>
      <c r="W18" s="243">
        <v>23.925999999999998</v>
      </c>
      <c r="X18" s="243">
        <v>97.1</v>
      </c>
      <c r="Y18" s="243">
        <v>71.5</v>
      </c>
      <c r="Z18" s="244">
        <v>74</v>
      </c>
      <c r="AA18" s="243">
        <v>36.743000000000002</v>
      </c>
      <c r="AB18" s="243">
        <v>149.5</v>
      </c>
      <c r="AC18" s="243">
        <v>142.69999999999999</v>
      </c>
      <c r="AD18" s="200">
        <v>95</v>
      </c>
      <c r="AE18" s="243">
        <v>82.9</v>
      </c>
      <c r="AF18" s="244">
        <v>55</v>
      </c>
      <c r="AG18" s="634"/>
      <c r="AH18" s="637"/>
      <c r="AI18" s="637"/>
      <c r="AJ18" s="634"/>
      <c r="AK18" s="639"/>
      <c r="AL18" s="637"/>
      <c r="AM18" s="636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  <c r="IB18" s="634"/>
      <c r="IC18" s="638"/>
      <c r="ID18" s="638"/>
      <c r="IE18" s="638"/>
      <c r="IF18" s="638"/>
      <c r="IG18" s="638"/>
      <c r="IH18" s="638"/>
      <c r="II18" s="638"/>
      <c r="IJ18" s="638"/>
      <c r="IK18" s="638"/>
      <c r="IL18" s="638"/>
      <c r="IM18" s="638"/>
      <c r="IN18" s="638"/>
      <c r="IO18" s="638"/>
      <c r="IP18" s="638"/>
      <c r="IQ18" s="638"/>
      <c r="IR18" s="638"/>
      <c r="IS18" s="638"/>
      <c r="IT18" s="638"/>
      <c r="IU18" s="638"/>
      <c r="IV18" s="638"/>
    </row>
    <row r="19" spans="1:256" s="102" customFormat="1" ht="12" customHeight="1" x14ac:dyDescent="0.2">
      <c r="A19" s="392" t="s">
        <v>24</v>
      </c>
      <c r="B19" s="243">
        <v>1.585</v>
      </c>
      <c r="C19" s="243">
        <v>6.1</v>
      </c>
      <c r="D19" s="244" t="s">
        <v>61</v>
      </c>
      <c r="E19" s="244" t="s">
        <v>61</v>
      </c>
      <c r="F19" s="243">
        <v>15.54</v>
      </c>
      <c r="G19" s="243">
        <v>69.8</v>
      </c>
      <c r="H19" s="243">
        <v>32.1</v>
      </c>
      <c r="I19" s="244">
        <v>46</v>
      </c>
      <c r="J19" s="243">
        <v>17.123999999999999</v>
      </c>
      <c r="K19" s="243">
        <v>75.900000000000006</v>
      </c>
      <c r="L19" s="243">
        <v>32.1</v>
      </c>
      <c r="M19" s="244">
        <v>42</v>
      </c>
      <c r="N19" s="243">
        <v>1.758</v>
      </c>
      <c r="O19" s="243">
        <v>6.2</v>
      </c>
      <c r="P19" s="243" t="s">
        <v>61</v>
      </c>
      <c r="Q19" s="244" t="s">
        <v>61</v>
      </c>
      <c r="R19" s="244"/>
      <c r="S19" s="243">
        <v>27.271999999999998</v>
      </c>
      <c r="T19" s="243">
        <v>114.7</v>
      </c>
      <c r="U19" s="243">
        <v>80.5</v>
      </c>
      <c r="V19" s="244">
        <v>70</v>
      </c>
      <c r="W19" s="243">
        <v>5.5679999999999996</v>
      </c>
      <c r="X19" s="243">
        <v>25.3</v>
      </c>
      <c r="Y19" s="243">
        <v>25.1</v>
      </c>
      <c r="Z19" s="244">
        <v>99</v>
      </c>
      <c r="AA19" s="243">
        <v>32.106999999999999</v>
      </c>
      <c r="AB19" s="243">
        <v>124.5</v>
      </c>
      <c r="AC19" s="243">
        <v>118.8</v>
      </c>
      <c r="AD19" s="200">
        <v>95</v>
      </c>
      <c r="AE19" s="243">
        <v>63.8</v>
      </c>
      <c r="AF19" s="244">
        <v>51</v>
      </c>
      <c r="AG19" s="634"/>
      <c r="AH19" s="637"/>
      <c r="AI19" s="637"/>
      <c r="AJ19" s="634"/>
      <c r="AK19" s="639"/>
      <c r="AL19" s="637"/>
      <c r="AM19" s="636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  <c r="IB19" s="634"/>
      <c r="IC19" s="638"/>
      <c r="ID19" s="638"/>
      <c r="IE19" s="638"/>
      <c r="IF19" s="638"/>
      <c r="IG19" s="638"/>
      <c r="IH19" s="638"/>
      <c r="II19" s="638"/>
      <c r="IJ19" s="638"/>
      <c r="IK19" s="638"/>
      <c r="IL19" s="638"/>
      <c r="IM19" s="638"/>
      <c r="IN19" s="638"/>
      <c r="IO19" s="638"/>
      <c r="IP19" s="638"/>
      <c r="IQ19" s="638"/>
      <c r="IR19" s="638"/>
      <c r="IS19" s="638"/>
      <c r="IT19" s="638"/>
      <c r="IU19" s="638"/>
      <c r="IV19" s="638"/>
    </row>
    <row r="20" spans="1:256" s="102" customFormat="1" ht="12" customHeight="1" x14ac:dyDescent="0.2">
      <c r="A20" s="392" t="s">
        <v>25</v>
      </c>
      <c r="B20" s="243">
        <v>3.3769999999999998</v>
      </c>
      <c r="C20" s="243">
        <v>11.8</v>
      </c>
      <c r="D20" s="244" t="s">
        <v>61</v>
      </c>
      <c r="E20" s="244" t="s">
        <v>61</v>
      </c>
      <c r="F20" s="243">
        <v>19.785</v>
      </c>
      <c r="G20" s="243">
        <v>73.599999999999994</v>
      </c>
      <c r="H20" s="243">
        <v>42</v>
      </c>
      <c r="I20" s="244">
        <v>57</v>
      </c>
      <c r="J20" s="243">
        <v>23.161999999999999</v>
      </c>
      <c r="K20" s="243">
        <v>85.4</v>
      </c>
      <c r="L20" s="243">
        <v>42</v>
      </c>
      <c r="M20" s="244">
        <v>49</v>
      </c>
      <c r="N20" s="243">
        <v>3.4449999999999998</v>
      </c>
      <c r="O20" s="243">
        <v>12.8</v>
      </c>
      <c r="P20" s="243">
        <v>9.5</v>
      </c>
      <c r="Q20" s="244">
        <v>74</v>
      </c>
      <c r="R20" s="244"/>
      <c r="S20" s="243">
        <v>24.6</v>
      </c>
      <c r="T20" s="243">
        <v>90.4</v>
      </c>
      <c r="U20" s="243">
        <v>50.6</v>
      </c>
      <c r="V20" s="244">
        <v>56</v>
      </c>
      <c r="W20" s="243">
        <v>20.564</v>
      </c>
      <c r="X20" s="243">
        <v>79</v>
      </c>
      <c r="Y20" s="243">
        <v>48.3</v>
      </c>
      <c r="Z20" s="244">
        <v>61</v>
      </c>
      <c r="AA20" s="243">
        <v>33.299999999999997</v>
      </c>
      <c r="AB20" s="243">
        <v>126</v>
      </c>
      <c r="AC20" s="243">
        <v>104.4</v>
      </c>
      <c r="AD20" s="200">
        <v>83</v>
      </c>
      <c r="AE20" s="243">
        <v>24.5</v>
      </c>
      <c r="AF20" s="244">
        <v>19</v>
      </c>
      <c r="AG20" s="634"/>
      <c r="AH20" s="637"/>
      <c r="AI20" s="637"/>
      <c r="AJ20" s="634"/>
      <c r="AK20" s="639"/>
      <c r="AL20" s="637"/>
      <c r="AM20" s="636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  <c r="IB20" s="634"/>
      <c r="IC20" s="638"/>
      <c r="ID20" s="638"/>
      <c r="IE20" s="638"/>
      <c r="IF20" s="638"/>
      <c r="IG20" s="638"/>
      <c r="IH20" s="638"/>
      <c r="II20" s="638"/>
      <c r="IJ20" s="638"/>
      <c r="IK20" s="638"/>
      <c r="IL20" s="638"/>
      <c r="IM20" s="638"/>
      <c r="IN20" s="638"/>
      <c r="IO20" s="638"/>
      <c r="IP20" s="638"/>
      <c r="IQ20" s="638"/>
      <c r="IR20" s="638"/>
      <c r="IS20" s="638"/>
      <c r="IT20" s="638"/>
      <c r="IU20" s="638"/>
      <c r="IV20" s="638"/>
    </row>
    <row r="21" spans="1:256" s="102" customFormat="1" ht="12" customHeight="1" x14ac:dyDescent="0.2">
      <c r="A21" s="392" t="s">
        <v>26</v>
      </c>
      <c r="B21" s="243">
        <v>1.4890000000000001</v>
      </c>
      <c r="C21" s="243">
        <v>5.2</v>
      </c>
      <c r="D21" s="244" t="s">
        <v>61</v>
      </c>
      <c r="E21" s="244" t="s">
        <v>61</v>
      </c>
      <c r="F21" s="243">
        <v>12.718999999999999</v>
      </c>
      <c r="G21" s="243">
        <v>49.9</v>
      </c>
      <c r="H21" s="243">
        <v>30.4</v>
      </c>
      <c r="I21" s="244">
        <v>61</v>
      </c>
      <c r="J21" s="243">
        <v>14.208</v>
      </c>
      <c r="K21" s="243">
        <v>55.1</v>
      </c>
      <c r="L21" s="243">
        <v>30.4</v>
      </c>
      <c r="M21" s="244">
        <v>55</v>
      </c>
      <c r="N21" s="243">
        <v>1.8160000000000001</v>
      </c>
      <c r="O21" s="243">
        <v>5.3</v>
      </c>
      <c r="P21" s="243" t="s">
        <v>61</v>
      </c>
      <c r="Q21" s="244" t="s">
        <v>61</v>
      </c>
      <c r="R21" s="244"/>
      <c r="S21" s="243">
        <v>23.920999999999999</v>
      </c>
      <c r="T21" s="243">
        <v>85.5</v>
      </c>
      <c r="U21" s="243">
        <v>52.1</v>
      </c>
      <c r="V21" s="244">
        <v>61</v>
      </c>
      <c r="W21" s="243">
        <v>4.0279999999999996</v>
      </c>
      <c r="X21" s="243">
        <v>13.6</v>
      </c>
      <c r="Y21" s="244" t="s">
        <v>61</v>
      </c>
      <c r="Z21" s="244" t="s">
        <v>61</v>
      </c>
      <c r="AA21" s="243">
        <v>32.302</v>
      </c>
      <c r="AB21" s="243">
        <v>105.5</v>
      </c>
      <c r="AC21" s="243">
        <v>99.6</v>
      </c>
      <c r="AD21" s="200">
        <v>94</v>
      </c>
      <c r="AE21" s="243">
        <v>43.6</v>
      </c>
      <c r="AF21" s="244">
        <v>41</v>
      </c>
      <c r="AG21" s="634"/>
      <c r="AH21" s="637"/>
      <c r="AI21" s="637"/>
      <c r="AJ21" s="634"/>
      <c r="AK21" s="639"/>
      <c r="AL21" s="637"/>
      <c r="AM21" s="636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  <c r="IB21" s="634"/>
      <c r="IC21" s="638"/>
      <c r="ID21" s="638"/>
      <c r="IE21" s="638"/>
      <c r="IF21" s="638"/>
      <c r="IG21" s="638"/>
      <c r="IH21" s="638"/>
      <c r="II21" s="638"/>
      <c r="IJ21" s="638"/>
      <c r="IK21" s="638"/>
      <c r="IL21" s="638"/>
      <c r="IM21" s="638"/>
      <c r="IN21" s="638"/>
      <c r="IO21" s="638"/>
      <c r="IP21" s="638"/>
      <c r="IQ21" s="638"/>
      <c r="IR21" s="638"/>
      <c r="IS21" s="638"/>
      <c r="IT21" s="638"/>
      <c r="IU21" s="638"/>
      <c r="IV21" s="638"/>
    </row>
    <row r="22" spans="1:256" s="102" customFormat="1" ht="12" customHeight="1" x14ac:dyDescent="0.2">
      <c r="A22" s="392" t="s">
        <v>27</v>
      </c>
      <c r="B22" s="243">
        <v>1.4650000000000001</v>
      </c>
      <c r="C22" s="243">
        <v>4.2</v>
      </c>
      <c r="D22" s="244" t="s">
        <v>61</v>
      </c>
      <c r="E22" s="244" t="s">
        <v>61</v>
      </c>
      <c r="F22" s="243">
        <v>16.89</v>
      </c>
      <c r="G22" s="243">
        <v>55.1</v>
      </c>
      <c r="H22" s="243">
        <v>28</v>
      </c>
      <c r="I22" s="244">
        <v>51</v>
      </c>
      <c r="J22" s="243">
        <v>18.356000000000002</v>
      </c>
      <c r="K22" s="243">
        <v>59.2</v>
      </c>
      <c r="L22" s="243">
        <v>28</v>
      </c>
      <c r="M22" s="244">
        <v>47</v>
      </c>
      <c r="N22" s="243">
        <v>1.4830000000000001</v>
      </c>
      <c r="O22" s="243">
        <v>4.0999999999999996</v>
      </c>
      <c r="P22" s="243" t="s">
        <v>61</v>
      </c>
      <c r="Q22" s="244" t="s">
        <v>61</v>
      </c>
      <c r="R22" s="244"/>
      <c r="S22" s="243">
        <v>18.739000000000001</v>
      </c>
      <c r="T22" s="243">
        <v>54.3</v>
      </c>
      <c r="U22" s="243">
        <v>17.600000000000001</v>
      </c>
      <c r="V22" s="244">
        <v>32</v>
      </c>
      <c r="W22" s="243">
        <v>5.1689999999999996</v>
      </c>
      <c r="X22" s="243">
        <v>19.600000000000001</v>
      </c>
      <c r="Y22" s="244" t="s">
        <v>61</v>
      </c>
      <c r="Z22" s="244" t="s">
        <v>61</v>
      </c>
      <c r="AA22" s="243">
        <v>24.82</v>
      </c>
      <c r="AB22" s="243">
        <v>72.3</v>
      </c>
      <c r="AC22" s="243">
        <v>60.5</v>
      </c>
      <c r="AD22" s="200">
        <v>84</v>
      </c>
      <c r="AE22" s="243">
        <v>5.5</v>
      </c>
      <c r="AF22" s="244">
        <v>8</v>
      </c>
      <c r="AG22" s="634"/>
      <c r="AH22" s="637"/>
      <c r="AI22" s="637"/>
      <c r="AJ22" s="634"/>
      <c r="AK22" s="639"/>
      <c r="AL22" s="637"/>
      <c r="AM22" s="636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  <c r="IB22" s="634"/>
      <c r="IC22" s="638"/>
      <c r="ID22" s="638"/>
      <c r="IE22" s="638"/>
      <c r="IF22" s="638"/>
      <c r="IG22" s="638"/>
      <c r="IH22" s="638"/>
      <c r="II22" s="638"/>
      <c r="IJ22" s="638"/>
      <c r="IK22" s="638"/>
      <c r="IL22" s="638"/>
      <c r="IM22" s="638"/>
      <c r="IN22" s="638"/>
      <c r="IO22" s="638"/>
      <c r="IP22" s="638"/>
      <c r="IQ22" s="638"/>
      <c r="IR22" s="638"/>
      <c r="IS22" s="638"/>
      <c r="IT22" s="638"/>
      <c r="IU22" s="638"/>
      <c r="IV22" s="638"/>
    </row>
    <row r="23" spans="1:256" s="102" customFormat="1" ht="12" customHeight="1" x14ac:dyDescent="0.2">
      <c r="A23" s="392" t="s">
        <v>28</v>
      </c>
      <c r="B23" s="243">
        <v>8.8999999999999996E-2</v>
      </c>
      <c r="C23" s="243">
        <v>0.2</v>
      </c>
      <c r="D23" s="244" t="s">
        <v>61</v>
      </c>
      <c r="E23" s="244" t="s">
        <v>61</v>
      </c>
      <c r="F23" s="243">
        <v>1.175</v>
      </c>
      <c r="G23" s="243">
        <v>3.9</v>
      </c>
      <c r="H23" s="243" t="s">
        <v>61</v>
      </c>
      <c r="I23" s="244" t="s">
        <v>61</v>
      </c>
      <c r="J23" s="243">
        <v>1.264</v>
      </c>
      <c r="K23" s="243">
        <v>4.2</v>
      </c>
      <c r="L23" s="244" t="s">
        <v>61</v>
      </c>
      <c r="M23" s="244" t="s">
        <v>61</v>
      </c>
      <c r="N23" s="243">
        <v>0.60099999999999998</v>
      </c>
      <c r="O23" s="243">
        <v>1.4</v>
      </c>
      <c r="P23" s="243" t="s">
        <v>61</v>
      </c>
      <c r="Q23" s="244" t="s">
        <v>61</v>
      </c>
      <c r="R23" s="244"/>
      <c r="S23" s="243">
        <v>7.5</v>
      </c>
      <c r="T23" s="243">
        <v>22.9</v>
      </c>
      <c r="U23" s="243">
        <v>12.8</v>
      </c>
      <c r="V23" s="244">
        <v>56</v>
      </c>
      <c r="W23" s="243">
        <v>7.0999999999999994E-2</v>
      </c>
      <c r="X23" s="243">
        <v>0.2</v>
      </c>
      <c r="Y23" s="244" t="s">
        <v>61</v>
      </c>
      <c r="Z23" s="244" t="s">
        <v>61</v>
      </c>
      <c r="AA23" s="243">
        <v>8.2690000000000001</v>
      </c>
      <c r="AB23" s="243">
        <v>23.7</v>
      </c>
      <c r="AC23" s="243">
        <v>20.8</v>
      </c>
      <c r="AD23" s="200">
        <v>88</v>
      </c>
      <c r="AE23" s="243">
        <v>6.3</v>
      </c>
      <c r="AF23" s="244">
        <v>27</v>
      </c>
      <c r="AG23" s="634"/>
      <c r="AH23" s="637"/>
      <c r="AI23" s="637"/>
      <c r="AJ23" s="634"/>
      <c r="AK23" s="639"/>
      <c r="AL23" s="637"/>
      <c r="AM23" s="636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  <c r="IB23" s="634"/>
      <c r="IC23" s="638"/>
      <c r="ID23" s="638"/>
      <c r="IE23" s="638"/>
      <c r="IF23" s="638"/>
      <c r="IG23" s="638"/>
      <c r="IH23" s="638"/>
      <c r="II23" s="638"/>
      <c r="IJ23" s="638"/>
      <c r="IK23" s="638"/>
      <c r="IL23" s="638"/>
      <c r="IM23" s="638"/>
      <c r="IN23" s="638"/>
      <c r="IO23" s="638"/>
      <c r="IP23" s="638"/>
      <c r="IQ23" s="638"/>
      <c r="IR23" s="638"/>
      <c r="IS23" s="638"/>
      <c r="IT23" s="638"/>
      <c r="IU23" s="638"/>
      <c r="IV23" s="638"/>
    </row>
    <row r="24" spans="1:256" s="102" customFormat="1" ht="12" customHeight="1" x14ac:dyDescent="0.2">
      <c r="A24" s="392" t="s">
        <v>29</v>
      </c>
      <c r="B24" s="243">
        <v>8.5999999999999993E-2</v>
      </c>
      <c r="C24" s="243">
        <v>0.3</v>
      </c>
      <c r="D24" s="244" t="s">
        <v>61</v>
      </c>
      <c r="E24" s="244" t="s">
        <v>61</v>
      </c>
      <c r="F24" s="243">
        <v>1.9710000000000001</v>
      </c>
      <c r="G24" s="243">
        <v>6.4</v>
      </c>
      <c r="H24" s="243" t="s">
        <v>61</v>
      </c>
      <c r="I24" s="244" t="s">
        <v>61</v>
      </c>
      <c r="J24" s="243">
        <v>2.0569999999999999</v>
      </c>
      <c r="K24" s="243">
        <v>6.7</v>
      </c>
      <c r="L24" s="243" t="s">
        <v>61</v>
      </c>
      <c r="M24" s="244" t="s">
        <v>61</v>
      </c>
      <c r="N24" s="243">
        <v>0.42299999999999999</v>
      </c>
      <c r="O24" s="243">
        <v>1.1000000000000001</v>
      </c>
      <c r="P24" s="243" t="s">
        <v>61</v>
      </c>
      <c r="Q24" s="244" t="s">
        <v>61</v>
      </c>
      <c r="R24" s="244"/>
      <c r="S24" s="243">
        <v>22.748000000000001</v>
      </c>
      <c r="T24" s="243">
        <v>73.5</v>
      </c>
      <c r="U24" s="243">
        <v>43</v>
      </c>
      <c r="V24" s="244">
        <v>59</v>
      </c>
      <c r="W24" s="243">
        <v>5.0000000000000001E-3</v>
      </c>
      <c r="X24" s="243">
        <v>0</v>
      </c>
      <c r="Y24" s="244" t="s">
        <v>61</v>
      </c>
      <c r="Z24" s="244" t="s">
        <v>61</v>
      </c>
      <c r="AA24" s="243">
        <v>8.98</v>
      </c>
      <c r="AB24" s="243">
        <v>25.6</v>
      </c>
      <c r="AC24" s="243">
        <v>25.6</v>
      </c>
      <c r="AD24" s="200">
        <v>100</v>
      </c>
      <c r="AE24" s="243">
        <v>16.100000000000001</v>
      </c>
      <c r="AF24" s="244">
        <v>63</v>
      </c>
      <c r="AG24" s="634"/>
      <c r="AH24" s="637"/>
      <c r="AI24" s="637"/>
      <c r="AJ24" s="634"/>
      <c r="AK24" s="639"/>
      <c r="AL24" s="637"/>
      <c r="AM24" s="636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  <c r="IB24" s="634"/>
      <c r="IC24" s="638"/>
      <c r="ID24" s="638"/>
      <c r="IE24" s="638"/>
      <c r="IF24" s="638"/>
      <c r="IG24" s="638"/>
      <c r="IH24" s="638"/>
      <c r="II24" s="638"/>
      <c r="IJ24" s="638"/>
      <c r="IK24" s="638"/>
      <c r="IL24" s="638"/>
      <c r="IM24" s="638"/>
      <c r="IN24" s="638"/>
      <c r="IO24" s="638"/>
      <c r="IP24" s="638"/>
      <c r="IQ24" s="638"/>
      <c r="IR24" s="638"/>
      <c r="IS24" s="638"/>
      <c r="IT24" s="638"/>
      <c r="IU24" s="638"/>
      <c r="IV24" s="638"/>
    </row>
    <row r="25" spans="1:256" s="102" customFormat="1" ht="12" customHeight="1" x14ac:dyDescent="0.2">
      <c r="A25" s="392" t="s">
        <v>30</v>
      </c>
      <c r="B25" s="243">
        <v>2.4E-2</v>
      </c>
      <c r="C25" s="243">
        <v>0.1</v>
      </c>
      <c r="D25" s="244" t="s">
        <v>61</v>
      </c>
      <c r="E25" s="244" t="s">
        <v>61</v>
      </c>
      <c r="F25" s="243">
        <v>1.246</v>
      </c>
      <c r="G25" s="243">
        <v>4.3</v>
      </c>
      <c r="H25" s="244" t="s">
        <v>61</v>
      </c>
      <c r="I25" s="244" t="s">
        <v>61</v>
      </c>
      <c r="J25" s="243">
        <v>1.2689999999999999</v>
      </c>
      <c r="K25" s="243">
        <v>4.3</v>
      </c>
      <c r="L25" s="244" t="s">
        <v>61</v>
      </c>
      <c r="M25" s="244" t="s">
        <v>61</v>
      </c>
      <c r="N25" s="243">
        <v>0.39600000000000002</v>
      </c>
      <c r="O25" s="243">
        <v>0.6</v>
      </c>
      <c r="P25" s="243" t="s">
        <v>61</v>
      </c>
      <c r="Q25" s="244" t="s">
        <v>61</v>
      </c>
      <c r="R25" s="244"/>
      <c r="S25" s="243">
        <v>9.1910000000000007</v>
      </c>
      <c r="T25" s="243">
        <v>27.2</v>
      </c>
      <c r="U25" s="243">
        <v>8.3000000000000007</v>
      </c>
      <c r="V25" s="244">
        <v>31</v>
      </c>
      <c r="W25" s="243" t="s">
        <v>61</v>
      </c>
      <c r="X25" s="243" t="s">
        <v>61</v>
      </c>
      <c r="Y25" s="244" t="s">
        <v>61</v>
      </c>
      <c r="Z25" s="244" t="s">
        <v>61</v>
      </c>
      <c r="AA25" s="243">
        <v>7.9669999999999996</v>
      </c>
      <c r="AB25" s="243">
        <v>21.7</v>
      </c>
      <c r="AC25" s="243">
        <v>16.600000000000001</v>
      </c>
      <c r="AD25" s="200">
        <v>76</v>
      </c>
      <c r="AE25" s="243">
        <v>1</v>
      </c>
      <c r="AF25" s="244">
        <v>5</v>
      </c>
      <c r="AG25" s="634"/>
      <c r="AH25" s="637"/>
      <c r="AI25" s="637"/>
      <c r="AJ25" s="634"/>
      <c r="AK25" s="639"/>
      <c r="AL25" s="637"/>
      <c r="AM25" s="636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  <c r="IB25" s="634"/>
      <c r="IC25" s="638"/>
      <c r="ID25" s="638"/>
      <c r="IE25" s="638"/>
      <c r="IF25" s="638"/>
      <c r="IG25" s="638"/>
      <c r="IH25" s="638"/>
      <c r="II25" s="638"/>
      <c r="IJ25" s="638"/>
      <c r="IK25" s="638"/>
      <c r="IL25" s="638"/>
      <c r="IM25" s="638"/>
      <c r="IN25" s="638"/>
      <c r="IO25" s="638"/>
      <c r="IP25" s="638"/>
      <c r="IQ25" s="638"/>
      <c r="IR25" s="638"/>
      <c r="IS25" s="638"/>
      <c r="IT25" s="638"/>
      <c r="IU25" s="638"/>
      <c r="IV25" s="638"/>
    </row>
    <row r="26" spans="1:256" s="102" customFormat="1" ht="12" customHeight="1" x14ac:dyDescent="0.2">
      <c r="A26" s="392" t="s">
        <v>31</v>
      </c>
      <c r="B26" s="243">
        <v>0.124</v>
      </c>
      <c r="C26" s="243">
        <v>0.4</v>
      </c>
      <c r="D26" s="244" t="s">
        <v>61</v>
      </c>
      <c r="E26" s="244" t="s">
        <v>61</v>
      </c>
      <c r="F26" s="243">
        <v>1.486</v>
      </c>
      <c r="G26" s="243">
        <v>4.4000000000000004</v>
      </c>
      <c r="H26" s="244" t="s">
        <v>61</v>
      </c>
      <c r="I26" s="244" t="s">
        <v>61</v>
      </c>
      <c r="J26" s="243">
        <v>1.61</v>
      </c>
      <c r="K26" s="243">
        <v>4.8</v>
      </c>
      <c r="L26" s="244" t="s">
        <v>61</v>
      </c>
      <c r="M26" s="244" t="s">
        <v>61</v>
      </c>
      <c r="N26" s="243">
        <v>0.59599999999999997</v>
      </c>
      <c r="O26" s="243">
        <v>1.3</v>
      </c>
      <c r="P26" s="243" t="s">
        <v>61</v>
      </c>
      <c r="Q26" s="244" t="s">
        <v>61</v>
      </c>
      <c r="R26" s="244"/>
      <c r="S26" s="243">
        <v>11.257</v>
      </c>
      <c r="T26" s="243">
        <v>35.6</v>
      </c>
      <c r="U26" s="243">
        <v>16.600000000000001</v>
      </c>
      <c r="V26" s="244">
        <v>47</v>
      </c>
      <c r="W26" s="243">
        <v>0.622</v>
      </c>
      <c r="X26" s="243">
        <v>1.7</v>
      </c>
      <c r="Y26" s="244" t="s">
        <v>61</v>
      </c>
      <c r="Z26" s="244" t="s">
        <v>61</v>
      </c>
      <c r="AA26" s="243">
        <v>12.807</v>
      </c>
      <c r="AB26" s="243">
        <v>36.5</v>
      </c>
      <c r="AC26" s="243">
        <v>33.6</v>
      </c>
      <c r="AD26" s="200">
        <v>92</v>
      </c>
      <c r="AE26" s="243">
        <v>11.2</v>
      </c>
      <c r="AF26" s="244">
        <v>31</v>
      </c>
      <c r="AG26" s="634"/>
      <c r="AH26" s="637"/>
      <c r="AI26" s="637"/>
      <c r="AJ26" s="634"/>
      <c r="AK26" s="639"/>
      <c r="AL26" s="637"/>
      <c r="AM26" s="636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  <c r="IB26" s="634"/>
      <c r="IC26" s="638"/>
      <c r="ID26" s="638"/>
      <c r="IE26" s="638"/>
      <c r="IF26" s="638"/>
      <c r="IG26" s="638"/>
      <c r="IH26" s="638"/>
      <c r="II26" s="638"/>
      <c r="IJ26" s="638"/>
      <c r="IK26" s="638"/>
      <c r="IL26" s="638"/>
      <c r="IM26" s="638"/>
      <c r="IN26" s="638"/>
      <c r="IO26" s="638"/>
      <c r="IP26" s="638"/>
      <c r="IQ26" s="638"/>
      <c r="IR26" s="638"/>
      <c r="IS26" s="638"/>
      <c r="IT26" s="638"/>
      <c r="IU26" s="638"/>
      <c r="IV26" s="638"/>
    </row>
    <row r="27" spans="1:256" s="102" customFormat="1" ht="12" customHeight="1" x14ac:dyDescent="0.2">
      <c r="A27" s="392" t="s">
        <v>32</v>
      </c>
      <c r="B27" s="243">
        <v>1.0760000000000001</v>
      </c>
      <c r="C27" s="243">
        <v>2.9</v>
      </c>
      <c r="D27" s="244" t="s">
        <v>61</v>
      </c>
      <c r="E27" s="244" t="s">
        <v>61</v>
      </c>
      <c r="F27" s="243">
        <v>11.154999999999999</v>
      </c>
      <c r="G27" s="243">
        <v>41.1</v>
      </c>
      <c r="H27" s="243">
        <v>21.1</v>
      </c>
      <c r="I27" s="244">
        <v>51</v>
      </c>
      <c r="J27" s="243">
        <v>12.23</v>
      </c>
      <c r="K27" s="243">
        <v>44.1</v>
      </c>
      <c r="L27" s="243">
        <v>22.2</v>
      </c>
      <c r="M27" s="244">
        <v>50</v>
      </c>
      <c r="N27" s="243">
        <v>2.3170000000000002</v>
      </c>
      <c r="O27" s="243">
        <v>6.4</v>
      </c>
      <c r="P27" s="243" t="s">
        <v>61</v>
      </c>
      <c r="Q27" s="244" t="s">
        <v>61</v>
      </c>
      <c r="R27" s="244"/>
      <c r="S27" s="243">
        <v>56.069000000000003</v>
      </c>
      <c r="T27" s="243">
        <v>216</v>
      </c>
      <c r="U27" s="243">
        <v>164.7</v>
      </c>
      <c r="V27" s="244">
        <v>76</v>
      </c>
      <c r="W27" s="243">
        <v>0.77200000000000002</v>
      </c>
      <c r="X27" s="243">
        <v>3.4</v>
      </c>
      <c r="Y27" s="244" t="s">
        <v>61</v>
      </c>
      <c r="Z27" s="244" t="s">
        <v>61</v>
      </c>
      <c r="AA27" s="243">
        <v>38.807000000000002</v>
      </c>
      <c r="AB27" s="243">
        <v>133.1</v>
      </c>
      <c r="AC27" s="243">
        <v>133.1</v>
      </c>
      <c r="AD27" s="200">
        <v>100</v>
      </c>
      <c r="AE27" s="243">
        <v>51.1</v>
      </c>
      <c r="AF27" s="244">
        <v>38</v>
      </c>
      <c r="AG27" s="634"/>
      <c r="AH27" s="637"/>
      <c r="AI27" s="637"/>
      <c r="AJ27" s="634"/>
      <c r="AK27" s="639"/>
      <c r="AL27" s="637"/>
      <c r="AM27" s="636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  <c r="IB27" s="634"/>
      <c r="IC27" s="638"/>
      <c r="ID27" s="638"/>
      <c r="IE27" s="638"/>
      <c r="IF27" s="638"/>
      <c r="IG27" s="638"/>
      <c r="IH27" s="638"/>
      <c r="II27" s="638"/>
      <c r="IJ27" s="638"/>
      <c r="IK27" s="638"/>
      <c r="IL27" s="638"/>
      <c r="IM27" s="638"/>
      <c r="IN27" s="638"/>
      <c r="IO27" s="638"/>
      <c r="IP27" s="638"/>
      <c r="IQ27" s="638"/>
      <c r="IR27" s="638"/>
      <c r="IS27" s="638"/>
      <c r="IT27" s="638"/>
      <c r="IU27" s="638"/>
      <c r="IV27" s="638"/>
    </row>
    <row r="28" spans="1:256" s="102" customFormat="1" ht="12" customHeight="1" x14ac:dyDescent="0.2">
      <c r="A28" s="392" t="s">
        <v>33</v>
      </c>
      <c r="B28" s="243">
        <v>0.58199999999999996</v>
      </c>
      <c r="C28" s="243">
        <v>2.1</v>
      </c>
      <c r="D28" s="244" t="s">
        <v>61</v>
      </c>
      <c r="E28" s="244" t="s">
        <v>61</v>
      </c>
      <c r="F28" s="243">
        <v>8.9109999999999996</v>
      </c>
      <c r="G28" s="243">
        <v>36.700000000000003</v>
      </c>
      <c r="H28" s="243">
        <v>11.3</v>
      </c>
      <c r="I28" s="244">
        <v>31</v>
      </c>
      <c r="J28" s="243">
        <v>9.4930000000000003</v>
      </c>
      <c r="K28" s="243">
        <v>38.799999999999997</v>
      </c>
      <c r="L28" s="243">
        <v>11.3</v>
      </c>
      <c r="M28" s="244">
        <v>29</v>
      </c>
      <c r="N28" s="243">
        <v>2.21</v>
      </c>
      <c r="O28" s="243">
        <v>7.3</v>
      </c>
      <c r="P28" s="243" t="s">
        <v>61</v>
      </c>
      <c r="Q28" s="244" t="s">
        <v>61</v>
      </c>
      <c r="R28" s="244"/>
      <c r="S28" s="243">
        <v>52.01</v>
      </c>
      <c r="T28" s="243">
        <v>191.8</v>
      </c>
      <c r="U28" s="243">
        <v>156.19999999999999</v>
      </c>
      <c r="V28" s="244">
        <v>81</v>
      </c>
      <c r="W28" s="243">
        <v>1.784</v>
      </c>
      <c r="X28" s="243">
        <v>7</v>
      </c>
      <c r="Y28" s="244" t="s">
        <v>61</v>
      </c>
      <c r="Z28" s="244" t="s">
        <v>61</v>
      </c>
      <c r="AA28" s="243">
        <v>18.93</v>
      </c>
      <c r="AB28" s="243">
        <v>70.900000000000006</v>
      </c>
      <c r="AC28" s="243">
        <v>58.2</v>
      </c>
      <c r="AD28" s="200">
        <v>82</v>
      </c>
      <c r="AE28" s="243">
        <v>34.5</v>
      </c>
      <c r="AF28" s="244">
        <v>49</v>
      </c>
      <c r="AG28" s="634"/>
      <c r="AH28" s="637"/>
      <c r="AI28" s="637"/>
      <c r="AJ28" s="634"/>
      <c r="AK28" s="639"/>
      <c r="AL28" s="637"/>
      <c r="AM28" s="636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  <c r="IB28" s="634"/>
      <c r="IC28" s="638"/>
      <c r="ID28" s="638"/>
      <c r="IE28" s="638"/>
      <c r="IF28" s="638"/>
      <c r="IG28" s="638"/>
      <c r="IH28" s="638"/>
      <c r="II28" s="638"/>
      <c r="IJ28" s="638"/>
      <c r="IK28" s="638"/>
      <c r="IL28" s="638"/>
      <c r="IM28" s="638"/>
      <c r="IN28" s="638"/>
      <c r="IO28" s="638"/>
      <c r="IP28" s="638"/>
      <c r="IQ28" s="638"/>
      <c r="IR28" s="638"/>
      <c r="IS28" s="638"/>
      <c r="IT28" s="638"/>
      <c r="IU28" s="638"/>
      <c r="IV28" s="638"/>
    </row>
    <row r="29" spans="1:256" s="102" customFormat="1" ht="12" customHeight="1" x14ac:dyDescent="0.2">
      <c r="A29" s="392" t="s">
        <v>34</v>
      </c>
      <c r="B29" s="243">
        <v>0.35199999999999998</v>
      </c>
      <c r="C29" s="243">
        <v>1.3</v>
      </c>
      <c r="D29" s="244" t="s">
        <v>61</v>
      </c>
      <c r="E29" s="244" t="s">
        <v>61</v>
      </c>
      <c r="F29" s="243">
        <v>2.3010000000000002</v>
      </c>
      <c r="G29" s="243">
        <v>7.5</v>
      </c>
      <c r="H29" s="244" t="s">
        <v>61</v>
      </c>
      <c r="I29" s="244" t="s">
        <v>61</v>
      </c>
      <c r="J29" s="243">
        <v>2.653</v>
      </c>
      <c r="K29" s="243">
        <v>8.8000000000000007</v>
      </c>
      <c r="L29" s="244" t="s">
        <v>61</v>
      </c>
      <c r="M29" s="244" t="s">
        <v>61</v>
      </c>
      <c r="N29" s="243">
        <v>0.56599999999999995</v>
      </c>
      <c r="O29" s="243">
        <v>1.2</v>
      </c>
      <c r="P29" s="244" t="s">
        <v>61</v>
      </c>
      <c r="Q29" s="244" t="s">
        <v>61</v>
      </c>
      <c r="R29" s="244"/>
      <c r="S29" s="243">
        <v>42.274999999999999</v>
      </c>
      <c r="T29" s="243">
        <v>127.3</v>
      </c>
      <c r="U29" s="243">
        <v>85.8</v>
      </c>
      <c r="V29" s="244">
        <v>67</v>
      </c>
      <c r="W29" s="243">
        <v>3.5999999999999997E-2</v>
      </c>
      <c r="X29" s="243">
        <v>0.1</v>
      </c>
      <c r="Y29" s="244" t="s">
        <v>61</v>
      </c>
      <c r="Z29" s="244" t="s">
        <v>61</v>
      </c>
      <c r="AA29" s="243">
        <v>26.437999999999999</v>
      </c>
      <c r="AB29" s="243">
        <v>75.5</v>
      </c>
      <c r="AC29" s="243">
        <v>75.5</v>
      </c>
      <c r="AD29" s="200">
        <v>100</v>
      </c>
      <c r="AE29" s="243">
        <v>53</v>
      </c>
      <c r="AF29" s="244">
        <v>70</v>
      </c>
      <c r="AG29" s="634"/>
      <c r="AH29" s="637"/>
      <c r="AI29" s="637"/>
      <c r="AJ29" s="634"/>
      <c r="AK29" s="639"/>
      <c r="AL29" s="637"/>
      <c r="AM29" s="636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  <c r="IB29" s="634"/>
      <c r="IC29" s="638"/>
      <c r="ID29" s="638"/>
      <c r="IE29" s="638"/>
      <c r="IF29" s="638"/>
      <c r="IG29" s="638"/>
      <c r="IH29" s="638"/>
      <c r="II29" s="638"/>
      <c r="IJ29" s="638"/>
      <c r="IK29" s="638"/>
      <c r="IL29" s="638"/>
      <c r="IM29" s="638"/>
      <c r="IN29" s="638"/>
      <c r="IO29" s="638"/>
      <c r="IP29" s="638"/>
      <c r="IQ29" s="638"/>
      <c r="IR29" s="638"/>
      <c r="IS29" s="638"/>
      <c r="IT29" s="638"/>
      <c r="IU29" s="638"/>
      <c r="IV29" s="638"/>
    </row>
    <row r="30" spans="1:256" s="102" customFormat="1" ht="12" customHeight="1" x14ac:dyDescent="0.2">
      <c r="A30" s="392" t="s">
        <v>35</v>
      </c>
      <c r="B30" s="243">
        <v>2.3E-2</v>
      </c>
      <c r="C30" s="243">
        <v>0.1</v>
      </c>
      <c r="D30" s="244" t="s">
        <v>61</v>
      </c>
      <c r="E30" s="244" t="s">
        <v>61</v>
      </c>
      <c r="F30" s="243">
        <v>6.2E-2</v>
      </c>
      <c r="G30" s="243">
        <v>0.3</v>
      </c>
      <c r="H30" s="244" t="s">
        <v>61</v>
      </c>
      <c r="I30" s="244" t="s">
        <v>61</v>
      </c>
      <c r="J30" s="243">
        <v>8.5999999999999993E-2</v>
      </c>
      <c r="K30" s="243">
        <v>0.3</v>
      </c>
      <c r="L30" s="244" t="s">
        <v>61</v>
      </c>
      <c r="M30" s="244" t="s">
        <v>61</v>
      </c>
      <c r="N30" s="243">
        <v>2.4E-2</v>
      </c>
      <c r="O30" s="243">
        <v>0</v>
      </c>
      <c r="P30" s="244" t="s">
        <v>61</v>
      </c>
      <c r="Q30" s="244" t="s">
        <v>61</v>
      </c>
      <c r="R30" s="244"/>
      <c r="S30" s="243">
        <v>1.1910000000000001</v>
      </c>
      <c r="T30" s="243">
        <v>2.8</v>
      </c>
      <c r="U30" s="244" t="s">
        <v>61</v>
      </c>
      <c r="V30" s="244" t="s">
        <v>61</v>
      </c>
      <c r="W30" s="244" t="s">
        <v>61</v>
      </c>
      <c r="X30" s="244" t="s">
        <v>61</v>
      </c>
      <c r="Y30" s="244" t="s">
        <v>61</v>
      </c>
      <c r="Z30" s="244" t="s">
        <v>61</v>
      </c>
      <c r="AA30" s="243">
        <v>3.5179999999999998</v>
      </c>
      <c r="AB30" s="243">
        <v>4.5</v>
      </c>
      <c r="AC30" s="244" t="s">
        <v>61</v>
      </c>
      <c r="AD30" s="244" t="s">
        <v>61</v>
      </c>
      <c r="AE30" s="244" t="s">
        <v>61</v>
      </c>
      <c r="AF30" s="244" t="s">
        <v>61</v>
      </c>
      <c r="AG30" s="634"/>
      <c r="AH30" s="637"/>
      <c r="AI30" s="637"/>
      <c r="AJ30" s="634"/>
      <c r="AK30" s="639"/>
      <c r="AL30" s="637"/>
      <c r="AM30" s="636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  <c r="IB30" s="634"/>
      <c r="IC30" s="638"/>
      <c r="ID30" s="638"/>
      <c r="IE30" s="638"/>
      <c r="IF30" s="638"/>
      <c r="IG30" s="638"/>
      <c r="IH30" s="638"/>
      <c r="II30" s="638"/>
      <c r="IJ30" s="638"/>
      <c r="IK30" s="638"/>
      <c r="IL30" s="638"/>
      <c r="IM30" s="638"/>
      <c r="IN30" s="638"/>
      <c r="IO30" s="638"/>
      <c r="IP30" s="638"/>
      <c r="IQ30" s="638"/>
      <c r="IR30" s="638"/>
      <c r="IS30" s="638"/>
      <c r="IT30" s="638"/>
      <c r="IU30" s="638"/>
      <c r="IV30" s="638"/>
    </row>
    <row r="31" spans="1:256" s="102" customFormat="1" ht="12" customHeight="1" x14ac:dyDescent="0.2">
      <c r="A31" s="392" t="s">
        <v>36</v>
      </c>
      <c r="B31" s="243">
        <v>1E-3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1E-3</v>
      </c>
      <c r="K31" s="243">
        <v>0</v>
      </c>
      <c r="L31" s="244" t="s">
        <v>61</v>
      </c>
      <c r="M31" s="244" t="s">
        <v>61</v>
      </c>
      <c r="N31" s="243">
        <v>1E-3</v>
      </c>
      <c r="O31" s="243">
        <v>0</v>
      </c>
      <c r="P31" s="244" t="s">
        <v>61</v>
      </c>
      <c r="Q31" s="244" t="s">
        <v>61</v>
      </c>
      <c r="R31" s="244"/>
      <c r="S31" s="243">
        <v>0.63100000000000001</v>
      </c>
      <c r="T31" s="243">
        <v>1.3</v>
      </c>
      <c r="U31" s="244" t="s">
        <v>61</v>
      </c>
      <c r="V31" s="244" t="s">
        <v>61</v>
      </c>
      <c r="W31" s="244" t="s">
        <v>61</v>
      </c>
      <c r="X31" s="244" t="s">
        <v>61</v>
      </c>
      <c r="Y31" s="244" t="s">
        <v>61</v>
      </c>
      <c r="Z31" s="244" t="s">
        <v>61</v>
      </c>
      <c r="AA31" s="243">
        <v>0.29899999999999999</v>
      </c>
      <c r="AB31" s="243">
        <v>0.6</v>
      </c>
      <c r="AC31" s="244" t="s">
        <v>61</v>
      </c>
      <c r="AD31" s="244" t="s">
        <v>61</v>
      </c>
      <c r="AE31" s="244" t="s">
        <v>61</v>
      </c>
      <c r="AF31" s="244" t="s">
        <v>61</v>
      </c>
      <c r="AG31" s="634"/>
      <c r="AH31" s="637"/>
      <c r="AI31" s="637"/>
      <c r="AJ31" s="634"/>
      <c r="AK31" s="639"/>
      <c r="AL31" s="637"/>
      <c r="AM31" s="636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  <c r="IB31" s="634"/>
      <c r="IC31" s="638"/>
      <c r="ID31" s="638"/>
      <c r="IE31" s="638"/>
      <c r="IF31" s="638"/>
      <c r="IG31" s="638"/>
      <c r="IH31" s="638"/>
      <c r="II31" s="638"/>
      <c r="IJ31" s="638"/>
      <c r="IK31" s="638"/>
      <c r="IL31" s="638"/>
      <c r="IM31" s="638"/>
      <c r="IN31" s="638"/>
      <c r="IO31" s="638"/>
      <c r="IP31" s="638"/>
      <c r="IQ31" s="638"/>
      <c r="IR31" s="638"/>
      <c r="IS31" s="638"/>
      <c r="IT31" s="638"/>
      <c r="IU31" s="638"/>
      <c r="IV31" s="638"/>
    </row>
    <row r="32" spans="1:256" s="102" customFormat="1" ht="12" customHeight="1" x14ac:dyDescent="0.2">
      <c r="A32" s="566" t="s">
        <v>116</v>
      </c>
      <c r="B32" s="567">
        <v>0.52600000000000002</v>
      </c>
      <c r="C32" s="567">
        <v>2.4</v>
      </c>
      <c r="D32" s="568" t="s">
        <v>61</v>
      </c>
      <c r="E32" s="568" t="s">
        <v>61</v>
      </c>
      <c r="F32" s="567">
        <v>0.96299999999999997</v>
      </c>
      <c r="G32" s="567">
        <v>4</v>
      </c>
      <c r="H32" s="568" t="s">
        <v>61</v>
      </c>
      <c r="I32" s="568" t="s">
        <v>61</v>
      </c>
      <c r="J32" s="567">
        <v>1.4890000000000001</v>
      </c>
      <c r="K32" s="567">
        <v>6.3</v>
      </c>
      <c r="L32" s="568" t="s">
        <v>61</v>
      </c>
      <c r="M32" s="568" t="s">
        <v>61</v>
      </c>
      <c r="N32" s="567">
        <v>0.17</v>
      </c>
      <c r="O32" s="567">
        <v>0.7</v>
      </c>
      <c r="P32" s="568" t="s">
        <v>61</v>
      </c>
      <c r="Q32" s="568" t="s">
        <v>61</v>
      </c>
      <c r="R32" s="569"/>
      <c r="S32" s="567">
        <v>1.0489999999999999</v>
      </c>
      <c r="T32" s="567">
        <v>4</v>
      </c>
      <c r="U32" s="568" t="s">
        <v>61</v>
      </c>
      <c r="V32" s="568" t="s">
        <v>61</v>
      </c>
      <c r="W32" s="568" t="s">
        <v>61</v>
      </c>
      <c r="X32" s="568" t="s">
        <v>61</v>
      </c>
      <c r="Y32" s="568" t="s">
        <v>61</v>
      </c>
      <c r="Z32" s="568" t="s">
        <v>61</v>
      </c>
      <c r="AA32" s="567">
        <v>0.78500000000000003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34"/>
      <c r="AH32" s="637"/>
      <c r="AI32" s="637"/>
      <c r="AJ32" s="634"/>
      <c r="AK32" s="639"/>
      <c r="AL32" s="637"/>
      <c r="AM32" s="636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  <c r="IB32" s="634"/>
      <c r="IC32" s="638"/>
      <c r="ID32" s="638"/>
      <c r="IE32" s="638"/>
      <c r="IF32" s="638"/>
      <c r="IG32" s="638"/>
      <c r="IH32" s="638"/>
      <c r="II32" s="638"/>
      <c r="IJ32" s="638"/>
      <c r="IK32" s="638"/>
      <c r="IL32" s="638"/>
      <c r="IM32" s="638"/>
      <c r="IN32" s="638"/>
      <c r="IO32" s="638"/>
      <c r="IP32" s="638"/>
      <c r="IQ32" s="638"/>
      <c r="IR32" s="638"/>
      <c r="IS32" s="638"/>
      <c r="IT32" s="638"/>
      <c r="IU32" s="638"/>
      <c r="IV32" s="638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34"/>
      <c r="AH33" s="637"/>
      <c r="AI33" s="637"/>
      <c r="AJ33" s="634"/>
      <c r="AK33" s="639"/>
      <c r="AL33" s="637"/>
      <c r="AM33" s="636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  <c r="IB33" s="634"/>
      <c r="IC33" s="638"/>
      <c r="ID33" s="638"/>
      <c r="IE33" s="638"/>
      <c r="IF33" s="638"/>
      <c r="IG33" s="638"/>
      <c r="IH33" s="638"/>
      <c r="II33" s="638"/>
      <c r="IJ33" s="638"/>
      <c r="IK33" s="638"/>
      <c r="IL33" s="638"/>
      <c r="IM33" s="638"/>
      <c r="IN33" s="638"/>
      <c r="IO33" s="638"/>
      <c r="IP33" s="638"/>
      <c r="IQ33" s="638"/>
      <c r="IR33" s="638"/>
      <c r="IS33" s="638"/>
      <c r="IT33" s="638"/>
      <c r="IU33" s="638"/>
      <c r="IV33" s="638"/>
    </row>
    <row r="34" spans="1:256" s="115" customFormat="1" ht="12" customHeight="1" x14ac:dyDescent="0.25">
      <c r="A34" s="571" t="s">
        <v>38</v>
      </c>
      <c r="B34" s="429">
        <v>25.17</v>
      </c>
      <c r="C34" s="429">
        <v>92.9</v>
      </c>
      <c r="D34" s="429">
        <v>6.6</v>
      </c>
      <c r="E34" s="403">
        <v>7</v>
      </c>
      <c r="F34" s="429">
        <v>189.941</v>
      </c>
      <c r="G34" s="429">
        <v>731</v>
      </c>
      <c r="H34" s="429">
        <v>209.3</v>
      </c>
      <c r="I34" s="403">
        <v>29</v>
      </c>
      <c r="J34" s="429">
        <v>215.11099999999999</v>
      </c>
      <c r="K34" s="425">
        <v>823.9</v>
      </c>
      <c r="L34" s="429">
        <v>215.8</v>
      </c>
      <c r="M34" s="403">
        <v>26</v>
      </c>
      <c r="N34" s="429">
        <v>26.004999999999999</v>
      </c>
      <c r="O34" s="429">
        <v>86.8</v>
      </c>
      <c r="P34" s="429">
        <v>42.4</v>
      </c>
      <c r="Q34" s="403">
        <v>49</v>
      </c>
      <c r="R34" s="403"/>
      <c r="S34" s="429">
        <v>358.76</v>
      </c>
      <c r="T34" s="425">
        <v>1282.7</v>
      </c>
      <c r="U34" s="425">
        <v>852.8</v>
      </c>
      <c r="V34" s="403">
        <v>66</v>
      </c>
      <c r="W34" s="429">
        <v>77.135000000000005</v>
      </c>
      <c r="X34" s="429">
        <v>298</v>
      </c>
      <c r="Y34" s="429">
        <v>189.5</v>
      </c>
      <c r="Z34" s="403">
        <v>64</v>
      </c>
      <c r="AA34" s="429">
        <v>304.93900000000002</v>
      </c>
      <c r="AB34" s="425">
        <v>1035.0999999999999</v>
      </c>
      <c r="AC34" s="429">
        <v>953.7</v>
      </c>
      <c r="AD34" s="503">
        <v>92</v>
      </c>
      <c r="AE34" s="429">
        <v>400.3</v>
      </c>
      <c r="AF34" s="403">
        <v>39</v>
      </c>
      <c r="AG34" s="640"/>
      <c r="AH34" s="640"/>
      <c r="AI34" s="640"/>
      <c r="AJ34" s="640"/>
      <c r="AK34" s="640"/>
      <c r="AL34" s="640"/>
      <c r="AM34" s="640"/>
      <c r="AN34" s="640"/>
      <c r="AO34" s="640"/>
      <c r="AP34" s="640"/>
      <c r="AQ34" s="640"/>
      <c r="AR34" s="640"/>
      <c r="AS34" s="640"/>
      <c r="AT34" s="640"/>
      <c r="AU34" s="640"/>
      <c r="AV34" s="640"/>
      <c r="AW34" s="640"/>
      <c r="AX34" s="640"/>
      <c r="AY34" s="640"/>
      <c r="AZ34" s="640"/>
      <c r="BA34" s="640"/>
      <c r="BB34" s="640"/>
      <c r="BC34" s="640"/>
      <c r="BD34" s="640"/>
      <c r="BE34" s="640"/>
      <c r="BF34" s="640"/>
      <c r="BG34" s="640"/>
      <c r="BH34" s="640"/>
      <c r="BI34" s="640"/>
      <c r="BJ34" s="640"/>
      <c r="BK34" s="640"/>
      <c r="BL34" s="640"/>
      <c r="BM34" s="640"/>
      <c r="BN34" s="640"/>
      <c r="BO34" s="640"/>
      <c r="BP34" s="640"/>
      <c r="BQ34" s="640"/>
      <c r="BR34" s="640"/>
      <c r="BS34" s="640"/>
      <c r="BT34" s="640"/>
      <c r="BU34" s="640"/>
      <c r="BV34" s="640"/>
      <c r="BW34" s="640"/>
      <c r="BX34" s="640"/>
      <c r="BY34" s="640"/>
      <c r="BZ34" s="640"/>
      <c r="CA34" s="640"/>
      <c r="CB34" s="640"/>
      <c r="CC34" s="640"/>
      <c r="CD34" s="640"/>
      <c r="CE34" s="640"/>
      <c r="CF34" s="640"/>
      <c r="CG34" s="640"/>
      <c r="CH34" s="640"/>
      <c r="CI34" s="640"/>
      <c r="CJ34" s="640"/>
      <c r="CK34" s="640"/>
      <c r="CL34" s="640"/>
      <c r="CM34" s="640"/>
      <c r="CN34" s="640"/>
      <c r="CO34" s="640"/>
      <c r="CP34" s="640"/>
      <c r="CQ34" s="640"/>
      <c r="CR34" s="640"/>
      <c r="CS34" s="640"/>
      <c r="CT34" s="640"/>
      <c r="CU34" s="640"/>
      <c r="CV34" s="640"/>
      <c r="CW34" s="640"/>
      <c r="CX34" s="640"/>
      <c r="CY34" s="640"/>
      <c r="CZ34" s="640"/>
      <c r="DA34" s="640"/>
      <c r="DB34" s="640"/>
      <c r="DC34" s="640"/>
      <c r="DD34" s="640"/>
      <c r="DE34" s="640"/>
      <c r="DF34" s="640"/>
      <c r="DG34" s="640"/>
      <c r="DH34" s="640"/>
      <c r="DI34" s="640"/>
      <c r="DJ34" s="640"/>
      <c r="DK34" s="640"/>
      <c r="DL34" s="640"/>
      <c r="DM34" s="640"/>
      <c r="DN34" s="640"/>
      <c r="DO34" s="640"/>
      <c r="DP34" s="640"/>
      <c r="DQ34" s="640"/>
      <c r="DR34" s="640"/>
      <c r="DS34" s="640"/>
      <c r="DT34" s="640"/>
      <c r="DU34" s="640"/>
      <c r="DV34" s="640"/>
      <c r="DW34" s="640"/>
      <c r="DX34" s="640"/>
      <c r="DY34" s="640"/>
      <c r="DZ34" s="640"/>
      <c r="EA34" s="640"/>
      <c r="EB34" s="640"/>
      <c r="EC34" s="640"/>
      <c r="ED34" s="640"/>
      <c r="EE34" s="640"/>
      <c r="EF34" s="640"/>
      <c r="EG34" s="640"/>
      <c r="EH34" s="640"/>
      <c r="EI34" s="640"/>
      <c r="EJ34" s="640"/>
      <c r="EK34" s="640"/>
      <c r="EL34" s="640"/>
      <c r="EM34" s="640"/>
      <c r="EN34" s="640"/>
      <c r="EO34" s="640"/>
      <c r="EP34" s="640"/>
      <c r="EQ34" s="640"/>
      <c r="ER34" s="640"/>
      <c r="ES34" s="640"/>
      <c r="ET34" s="640"/>
      <c r="EU34" s="640"/>
      <c r="EV34" s="640"/>
      <c r="EW34" s="640"/>
      <c r="EX34" s="640"/>
      <c r="EY34" s="640"/>
      <c r="EZ34" s="640"/>
      <c r="FA34" s="640"/>
      <c r="FB34" s="640"/>
      <c r="FC34" s="640"/>
      <c r="FD34" s="640"/>
      <c r="FE34" s="640"/>
      <c r="FF34" s="640"/>
      <c r="FG34" s="640"/>
      <c r="FH34" s="640"/>
      <c r="FI34" s="640"/>
      <c r="FJ34" s="640"/>
      <c r="FK34" s="640"/>
      <c r="FL34" s="640"/>
      <c r="FM34" s="640"/>
      <c r="FN34" s="640"/>
      <c r="FO34" s="640"/>
      <c r="FP34" s="640"/>
      <c r="FQ34" s="640"/>
      <c r="FR34" s="640"/>
      <c r="FS34" s="640"/>
      <c r="FT34" s="640"/>
      <c r="FU34" s="640"/>
      <c r="FV34" s="640"/>
      <c r="FW34" s="640"/>
      <c r="FX34" s="640"/>
      <c r="FY34" s="640"/>
      <c r="FZ34" s="640"/>
      <c r="GA34" s="640"/>
      <c r="GB34" s="640"/>
      <c r="GC34" s="640"/>
      <c r="GD34" s="640"/>
      <c r="GE34" s="640"/>
      <c r="GF34" s="640"/>
      <c r="GG34" s="640"/>
      <c r="GH34" s="640"/>
      <c r="GI34" s="640"/>
      <c r="GJ34" s="640"/>
      <c r="GK34" s="640"/>
      <c r="GL34" s="640"/>
      <c r="GM34" s="640"/>
      <c r="GN34" s="640"/>
      <c r="GO34" s="640"/>
      <c r="GP34" s="640"/>
      <c r="GQ34" s="640"/>
      <c r="GR34" s="640"/>
      <c r="GS34" s="640"/>
      <c r="GT34" s="640"/>
      <c r="GU34" s="640"/>
      <c r="GV34" s="640"/>
      <c r="GW34" s="640"/>
      <c r="GX34" s="640"/>
      <c r="GY34" s="640"/>
      <c r="GZ34" s="640"/>
      <c r="HA34" s="640"/>
      <c r="HB34" s="640"/>
      <c r="HC34" s="640"/>
      <c r="HD34" s="640"/>
      <c r="HE34" s="640"/>
      <c r="HF34" s="640"/>
      <c r="HG34" s="640"/>
      <c r="HH34" s="640"/>
      <c r="HI34" s="640"/>
      <c r="HJ34" s="640"/>
      <c r="HK34" s="640"/>
      <c r="HL34" s="640"/>
      <c r="HM34" s="640"/>
      <c r="HN34" s="640"/>
      <c r="HO34" s="640"/>
      <c r="HP34" s="640"/>
      <c r="HQ34" s="640"/>
      <c r="HR34" s="640"/>
      <c r="HS34" s="640"/>
      <c r="HT34" s="640"/>
      <c r="HU34" s="640"/>
      <c r="HV34" s="640"/>
      <c r="HW34" s="640"/>
      <c r="HX34" s="640"/>
      <c r="HY34" s="640"/>
      <c r="HZ34" s="640"/>
      <c r="IA34" s="640"/>
      <c r="IB34" s="640"/>
      <c r="IC34" s="641"/>
      <c r="ID34" s="641"/>
      <c r="IE34" s="641"/>
      <c r="IF34" s="641"/>
      <c r="IG34" s="641"/>
      <c r="IH34" s="641"/>
      <c r="II34" s="641"/>
      <c r="IJ34" s="641"/>
      <c r="IK34" s="641"/>
      <c r="IL34" s="641"/>
      <c r="IM34" s="641"/>
      <c r="IN34" s="641"/>
      <c r="IO34" s="641"/>
      <c r="IP34" s="641"/>
      <c r="IQ34" s="641"/>
      <c r="IR34" s="641"/>
      <c r="IS34" s="641"/>
      <c r="IT34" s="641"/>
      <c r="IU34" s="641"/>
      <c r="IV34" s="641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45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  <c r="IB35" s="634"/>
      <c r="IC35" s="638"/>
      <c r="ID35" s="638"/>
      <c r="IE35" s="638"/>
      <c r="IF35" s="638"/>
      <c r="IG35" s="638"/>
      <c r="IH35" s="638"/>
      <c r="II35" s="638"/>
      <c r="IJ35" s="638"/>
      <c r="IK35" s="638"/>
      <c r="IL35" s="638"/>
      <c r="IM35" s="638"/>
      <c r="IN35" s="638"/>
      <c r="IO35" s="638"/>
      <c r="IP35" s="638"/>
      <c r="IQ35" s="638"/>
      <c r="IR35" s="638"/>
      <c r="IS35" s="638"/>
      <c r="IT35" s="638"/>
      <c r="IU35" s="638"/>
      <c r="IV35" s="638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2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  <c r="IB36" s="626"/>
      <c r="IC36" s="629"/>
      <c r="ID36" s="629"/>
      <c r="IE36" s="629"/>
      <c r="IF36" s="629"/>
      <c r="IG36" s="629"/>
      <c r="IH36" s="629"/>
      <c r="II36" s="629"/>
      <c r="IJ36" s="629"/>
      <c r="IK36" s="629"/>
      <c r="IL36" s="629"/>
      <c r="IM36" s="629"/>
      <c r="IN36" s="629"/>
      <c r="IO36" s="629"/>
      <c r="IP36" s="629"/>
      <c r="IQ36" s="629"/>
      <c r="IR36" s="629"/>
      <c r="IS36" s="629"/>
      <c r="IT36" s="629"/>
      <c r="IU36" s="629"/>
      <c r="IV36" s="629"/>
    </row>
    <row r="37" spans="1:25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56" s="32" customFormat="1" ht="12" customHeight="1" x14ac:dyDescent="0.3">
      <c r="A38" s="443" t="s">
        <v>190</v>
      </c>
      <c r="B38" s="610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610"/>
      <c r="AF38" s="610"/>
      <c r="AG38" s="21"/>
      <c r="AH38" s="606"/>
    </row>
    <row r="39" spans="1:25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5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5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5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5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5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5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5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5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16" sqref="A16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39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39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42424</v>
      </c>
      <c r="AF3" s="541"/>
    </row>
    <row r="4" spans="1:39" s="32" customFormat="1" ht="10" customHeight="1" x14ac:dyDescent="0.25">
      <c r="A4" s="602"/>
      <c r="B4" s="602"/>
      <c r="C4" s="602"/>
      <c r="D4" s="602"/>
      <c r="E4" s="60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198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199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3"/>
      <c r="AF6" s="603"/>
      <c r="AG6" s="604"/>
    </row>
    <row r="7" spans="1:39" s="97" customFormat="1" ht="13.5" customHeight="1" x14ac:dyDescent="0.35">
      <c r="A7" s="208" t="s">
        <v>200</v>
      </c>
      <c r="B7" s="603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605"/>
    </row>
    <row r="8" spans="1:39" s="32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285"/>
      <c r="AF8" s="285"/>
      <c r="AG8" s="21"/>
      <c r="AH8" s="606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07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612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612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613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01" t="s">
        <v>9</v>
      </c>
      <c r="AD13" s="801"/>
      <c r="AE13" s="801" t="s">
        <v>8</v>
      </c>
      <c r="AF13" s="801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5.8559999999999999</v>
      </c>
      <c r="C17" s="243">
        <v>28.6</v>
      </c>
      <c r="D17" s="243" t="s">
        <v>61</v>
      </c>
      <c r="E17" s="244" t="s">
        <v>61</v>
      </c>
      <c r="F17" s="243">
        <v>42.11</v>
      </c>
      <c r="G17" s="243">
        <v>159.30000000000001</v>
      </c>
      <c r="H17" s="243">
        <v>25.8</v>
      </c>
      <c r="I17" s="244">
        <v>16</v>
      </c>
      <c r="J17" s="243">
        <v>47.966000000000001</v>
      </c>
      <c r="K17" s="243">
        <v>188</v>
      </c>
      <c r="L17" s="243">
        <v>31.4</v>
      </c>
      <c r="M17" s="244">
        <v>17</v>
      </c>
      <c r="N17" s="243">
        <v>4.7779999999999996</v>
      </c>
      <c r="O17" s="243">
        <v>15.2</v>
      </c>
      <c r="P17" s="243">
        <v>15.2</v>
      </c>
      <c r="Q17" s="244">
        <v>100</v>
      </c>
      <c r="R17" s="244"/>
      <c r="S17" s="243">
        <v>14.962</v>
      </c>
      <c r="T17" s="243">
        <v>51.9</v>
      </c>
      <c r="U17" s="243">
        <v>48.6</v>
      </c>
      <c r="V17" s="244">
        <v>94</v>
      </c>
      <c r="W17" s="243">
        <v>16.972999999999999</v>
      </c>
      <c r="X17" s="243">
        <v>65.3</v>
      </c>
      <c r="Y17" s="243">
        <v>47</v>
      </c>
      <c r="Z17" s="244">
        <v>72</v>
      </c>
      <c r="AA17" s="243">
        <v>19.548999999999999</v>
      </c>
      <c r="AB17" s="243">
        <v>71.7</v>
      </c>
      <c r="AC17" s="243">
        <v>71.7</v>
      </c>
      <c r="AD17" s="200">
        <v>100</v>
      </c>
      <c r="AE17" s="243">
        <v>21.8</v>
      </c>
      <c r="AF17" s="244">
        <v>30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17.533000000000001</v>
      </c>
      <c r="C18" s="243">
        <v>86</v>
      </c>
      <c r="D18" s="243">
        <v>0</v>
      </c>
      <c r="E18" s="244">
        <v>0</v>
      </c>
      <c r="F18" s="243">
        <v>54.259</v>
      </c>
      <c r="G18" s="243">
        <v>206.1</v>
      </c>
      <c r="H18" s="243">
        <v>16.8</v>
      </c>
      <c r="I18" s="244">
        <v>8</v>
      </c>
      <c r="J18" s="243">
        <v>71.793000000000006</v>
      </c>
      <c r="K18" s="243">
        <v>292.10000000000002</v>
      </c>
      <c r="L18" s="243">
        <v>16.8</v>
      </c>
      <c r="M18" s="244">
        <v>6</v>
      </c>
      <c r="N18" s="243">
        <v>6.63</v>
      </c>
      <c r="O18" s="243">
        <v>25.4</v>
      </c>
      <c r="P18" s="243">
        <v>19.399999999999999</v>
      </c>
      <c r="Q18" s="244">
        <v>76</v>
      </c>
      <c r="R18" s="244"/>
      <c r="S18" s="243">
        <v>45.591000000000001</v>
      </c>
      <c r="T18" s="243">
        <v>151.6</v>
      </c>
      <c r="U18" s="243">
        <v>149.4</v>
      </c>
      <c r="V18" s="244">
        <v>99</v>
      </c>
      <c r="W18" s="243">
        <v>28.058</v>
      </c>
      <c r="X18" s="243">
        <v>90.7</v>
      </c>
      <c r="Y18" s="243">
        <v>29.4</v>
      </c>
      <c r="Z18" s="244">
        <v>32</v>
      </c>
      <c r="AA18" s="243">
        <v>29.126999999999999</v>
      </c>
      <c r="AB18" s="243">
        <v>105.2</v>
      </c>
      <c r="AC18" s="243">
        <v>102.8</v>
      </c>
      <c r="AD18" s="200">
        <v>98</v>
      </c>
      <c r="AE18" s="243">
        <v>84.1</v>
      </c>
      <c r="AF18" s="244">
        <v>80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2.46</v>
      </c>
      <c r="C19" s="243">
        <v>13.1</v>
      </c>
      <c r="D19" s="243" t="s">
        <v>61</v>
      </c>
      <c r="E19" s="244" t="s">
        <v>61</v>
      </c>
      <c r="F19" s="243">
        <v>17.016999999999999</v>
      </c>
      <c r="G19" s="243">
        <v>78.2</v>
      </c>
      <c r="H19" s="243">
        <v>43.3</v>
      </c>
      <c r="I19" s="244">
        <v>55</v>
      </c>
      <c r="J19" s="243">
        <v>19.477</v>
      </c>
      <c r="K19" s="243">
        <v>91.3</v>
      </c>
      <c r="L19" s="243">
        <v>43.3</v>
      </c>
      <c r="M19" s="244">
        <v>47</v>
      </c>
      <c r="N19" s="243">
        <v>2.0049999999999999</v>
      </c>
      <c r="O19" s="243">
        <v>7.5</v>
      </c>
      <c r="P19" s="243" t="s">
        <v>61</v>
      </c>
      <c r="Q19" s="244" t="s">
        <v>61</v>
      </c>
      <c r="R19" s="244"/>
      <c r="S19" s="243">
        <v>27.486999999999998</v>
      </c>
      <c r="T19" s="243">
        <v>114.4</v>
      </c>
      <c r="U19" s="243">
        <v>90.2</v>
      </c>
      <c r="V19" s="244">
        <v>79</v>
      </c>
      <c r="W19" s="243">
        <v>6.3959999999999999</v>
      </c>
      <c r="X19" s="243">
        <v>27.3</v>
      </c>
      <c r="Y19" s="243" t="s">
        <v>61</v>
      </c>
      <c r="Z19" s="244" t="s">
        <v>61</v>
      </c>
      <c r="AA19" s="243">
        <v>28.408999999999999</v>
      </c>
      <c r="AB19" s="243">
        <v>113.1</v>
      </c>
      <c r="AC19" s="243">
        <v>106.3</v>
      </c>
      <c r="AD19" s="200">
        <v>94</v>
      </c>
      <c r="AE19" s="243">
        <v>69.8</v>
      </c>
      <c r="AF19" s="244">
        <v>62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5.4409999999999998</v>
      </c>
      <c r="C20" s="243">
        <v>28</v>
      </c>
      <c r="D20" s="243" t="s">
        <v>61</v>
      </c>
      <c r="E20" s="244" t="s">
        <v>61</v>
      </c>
      <c r="F20" s="243">
        <v>21.63</v>
      </c>
      <c r="G20" s="243">
        <v>84.6</v>
      </c>
      <c r="H20" s="243">
        <v>13.6</v>
      </c>
      <c r="I20" s="244">
        <v>16</v>
      </c>
      <c r="J20" s="243">
        <v>27.071000000000002</v>
      </c>
      <c r="K20" s="243">
        <v>112.7</v>
      </c>
      <c r="L20" s="243">
        <v>15.2</v>
      </c>
      <c r="M20" s="244">
        <v>13</v>
      </c>
      <c r="N20" s="243">
        <v>4.5970000000000004</v>
      </c>
      <c r="O20" s="243">
        <v>20.7</v>
      </c>
      <c r="P20" s="243">
        <v>19.100000000000001</v>
      </c>
      <c r="Q20" s="244">
        <v>92</v>
      </c>
      <c r="R20" s="244"/>
      <c r="S20" s="243">
        <v>24.882000000000001</v>
      </c>
      <c r="T20" s="243">
        <v>90.5</v>
      </c>
      <c r="U20" s="243">
        <v>81.8</v>
      </c>
      <c r="V20" s="244">
        <v>90</v>
      </c>
      <c r="W20" s="243">
        <v>21.029</v>
      </c>
      <c r="X20" s="243">
        <v>91.1</v>
      </c>
      <c r="Y20" s="243">
        <v>63.5</v>
      </c>
      <c r="Z20" s="244">
        <v>70</v>
      </c>
      <c r="AA20" s="243">
        <v>31.391999999999999</v>
      </c>
      <c r="AB20" s="243">
        <v>121.7</v>
      </c>
      <c r="AC20" s="243">
        <v>121.5</v>
      </c>
      <c r="AD20" s="200">
        <v>100</v>
      </c>
      <c r="AE20" s="243">
        <v>48.1</v>
      </c>
      <c r="AF20" s="244">
        <v>40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2.8109999999999999</v>
      </c>
      <c r="C21" s="243">
        <v>15.3</v>
      </c>
      <c r="D21" s="243" t="s">
        <v>61</v>
      </c>
      <c r="E21" s="244" t="s">
        <v>61</v>
      </c>
      <c r="F21" s="243">
        <v>14.067</v>
      </c>
      <c r="G21" s="243">
        <v>57.6</v>
      </c>
      <c r="H21" s="243">
        <v>4.5</v>
      </c>
      <c r="I21" s="244">
        <v>8</v>
      </c>
      <c r="J21" s="243">
        <v>16.878</v>
      </c>
      <c r="K21" s="243">
        <v>72.900000000000006</v>
      </c>
      <c r="L21" s="243">
        <v>4.5</v>
      </c>
      <c r="M21" s="244">
        <v>6</v>
      </c>
      <c r="N21" s="243">
        <v>1.903</v>
      </c>
      <c r="O21" s="243">
        <v>5.9</v>
      </c>
      <c r="P21" s="243">
        <v>5.8</v>
      </c>
      <c r="Q21" s="244">
        <v>98</v>
      </c>
      <c r="R21" s="244"/>
      <c r="S21" s="243">
        <v>23.323</v>
      </c>
      <c r="T21" s="243">
        <v>81.400000000000006</v>
      </c>
      <c r="U21" s="243">
        <v>65.8</v>
      </c>
      <c r="V21" s="244">
        <v>81</v>
      </c>
      <c r="W21" s="243">
        <v>4.03</v>
      </c>
      <c r="X21" s="243">
        <v>15</v>
      </c>
      <c r="Y21" s="243">
        <v>10.6</v>
      </c>
      <c r="Z21" s="244">
        <v>71</v>
      </c>
      <c r="AA21" s="243">
        <v>34.005000000000003</v>
      </c>
      <c r="AB21" s="243">
        <v>111</v>
      </c>
      <c r="AC21" s="243">
        <v>110</v>
      </c>
      <c r="AD21" s="200">
        <v>99</v>
      </c>
      <c r="AE21" s="243">
        <v>66.2</v>
      </c>
      <c r="AF21" s="244">
        <v>60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2.9249999999999998</v>
      </c>
      <c r="C22" s="243">
        <v>13.2</v>
      </c>
      <c r="D22" s="243" t="s">
        <v>61</v>
      </c>
      <c r="E22" s="244" t="s">
        <v>61</v>
      </c>
      <c r="F22" s="243">
        <v>17.718</v>
      </c>
      <c r="G22" s="243">
        <v>68.2</v>
      </c>
      <c r="H22" s="243">
        <v>27.8</v>
      </c>
      <c r="I22" s="244">
        <v>41</v>
      </c>
      <c r="J22" s="243">
        <v>20.641999999999999</v>
      </c>
      <c r="K22" s="243">
        <v>81.5</v>
      </c>
      <c r="L22" s="243">
        <v>27.8</v>
      </c>
      <c r="M22" s="244">
        <v>34</v>
      </c>
      <c r="N22" s="243">
        <v>1.986</v>
      </c>
      <c r="O22" s="243">
        <v>5.0999999999999996</v>
      </c>
      <c r="P22" s="243">
        <v>5</v>
      </c>
      <c r="Q22" s="244">
        <v>97</v>
      </c>
      <c r="R22" s="244"/>
      <c r="S22" s="243">
        <v>17.378</v>
      </c>
      <c r="T22" s="243">
        <v>63.2</v>
      </c>
      <c r="U22" s="243">
        <v>55.3</v>
      </c>
      <c r="V22" s="244">
        <v>87</v>
      </c>
      <c r="W22" s="243">
        <v>5.3209999999999997</v>
      </c>
      <c r="X22" s="243">
        <v>21.1</v>
      </c>
      <c r="Y22" s="243">
        <v>14.4</v>
      </c>
      <c r="Z22" s="244">
        <v>68</v>
      </c>
      <c r="AA22" s="243">
        <v>23.3</v>
      </c>
      <c r="AB22" s="243">
        <v>85.2</v>
      </c>
      <c r="AC22" s="243">
        <v>85.2</v>
      </c>
      <c r="AD22" s="200">
        <v>100</v>
      </c>
      <c r="AE22" s="243">
        <v>27.8</v>
      </c>
      <c r="AF22" s="244">
        <v>33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0.16600000000000001</v>
      </c>
      <c r="C23" s="243">
        <v>1</v>
      </c>
      <c r="D23" s="243" t="s">
        <v>61</v>
      </c>
      <c r="E23" s="244" t="s">
        <v>61</v>
      </c>
      <c r="F23" s="243">
        <v>1.581</v>
      </c>
      <c r="G23" s="243">
        <v>5.6</v>
      </c>
      <c r="H23" s="243" t="s">
        <v>61</v>
      </c>
      <c r="I23" s="244" t="s">
        <v>61</v>
      </c>
      <c r="J23" s="243">
        <v>1.7470000000000001</v>
      </c>
      <c r="K23" s="243">
        <v>6.6</v>
      </c>
      <c r="L23" s="243" t="s">
        <v>61</v>
      </c>
      <c r="M23" s="244" t="s">
        <v>61</v>
      </c>
      <c r="N23" s="243">
        <v>0.70799999999999996</v>
      </c>
      <c r="O23" s="243">
        <v>1.6</v>
      </c>
      <c r="P23" s="243" t="s">
        <v>61</v>
      </c>
      <c r="Q23" s="244" t="s">
        <v>61</v>
      </c>
      <c r="R23" s="244"/>
      <c r="S23" s="243">
        <v>8.5839999999999996</v>
      </c>
      <c r="T23" s="243">
        <v>31.5</v>
      </c>
      <c r="U23" s="243">
        <v>24.3</v>
      </c>
      <c r="V23" s="244">
        <v>77</v>
      </c>
      <c r="W23" s="243">
        <v>0.215</v>
      </c>
      <c r="X23" s="243">
        <v>0.9</v>
      </c>
      <c r="Y23" s="244" t="s">
        <v>61</v>
      </c>
      <c r="Z23" s="244" t="s">
        <v>61</v>
      </c>
      <c r="AA23" s="243">
        <v>7.9210000000000003</v>
      </c>
      <c r="AB23" s="243">
        <v>25.7</v>
      </c>
      <c r="AC23" s="243">
        <v>21.3</v>
      </c>
      <c r="AD23" s="200">
        <v>83</v>
      </c>
      <c r="AE23" s="243">
        <v>1.7</v>
      </c>
      <c r="AF23" s="244">
        <v>7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0.16600000000000001</v>
      </c>
      <c r="C24" s="243">
        <v>0.5</v>
      </c>
      <c r="D24" s="243" t="s">
        <v>61</v>
      </c>
      <c r="E24" s="244" t="s">
        <v>61</v>
      </c>
      <c r="F24" s="243">
        <v>1.4279999999999999</v>
      </c>
      <c r="G24" s="243">
        <v>4.4000000000000004</v>
      </c>
      <c r="H24" s="243" t="s">
        <v>61</v>
      </c>
      <c r="I24" s="244" t="s">
        <v>61</v>
      </c>
      <c r="J24" s="243">
        <v>1.593</v>
      </c>
      <c r="K24" s="243">
        <v>4.9000000000000004</v>
      </c>
      <c r="L24" s="243" t="s">
        <v>61</v>
      </c>
      <c r="M24" s="244" t="s">
        <v>61</v>
      </c>
      <c r="N24" s="243">
        <v>0.64700000000000002</v>
      </c>
      <c r="O24" s="243">
        <v>1.2</v>
      </c>
      <c r="P24" s="243">
        <v>1</v>
      </c>
      <c r="Q24" s="244">
        <v>83</v>
      </c>
      <c r="R24" s="244"/>
      <c r="S24" s="243">
        <v>22.454000000000001</v>
      </c>
      <c r="T24" s="243">
        <v>56.8</v>
      </c>
      <c r="U24" s="243">
        <v>45.5</v>
      </c>
      <c r="V24" s="244">
        <v>80</v>
      </c>
      <c r="W24" s="243">
        <v>0.10100000000000001</v>
      </c>
      <c r="X24" s="243">
        <v>0.3</v>
      </c>
      <c r="Y24" s="244" t="s">
        <v>61</v>
      </c>
      <c r="Z24" s="244" t="s">
        <v>61</v>
      </c>
      <c r="AA24" s="243">
        <v>8.0039999999999996</v>
      </c>
      <c r="AB24" s="243">
        <v>18.899999999999999</v>
      </c>
      <c r="AC24" s="243">
        <v>17.8</v>
      </c>
      <c r="AD24" s="200">
        <v>95</v>
      </c>
      <c r="AE24" s="243">
        <v>8.5</v>
      </c>
      <c r="AF24" s="244">
        <v>45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0.23899999999999999</v>
      </c>
      <c r="C25" s="243">
        <v>0.8</v>
      </c>
      <c r="D25" s="243" t="s">
        <v>61</v>
      </c>
      <c r="E25" s="244" t="s">
        <v>61</v>
      </c>
      <c r="F25" s="243">
        <v>1.9379999999999999</v>
      </c>
      <c r="G25" s="243">
        <v>6.6</v>
      </c>
      <c r="H25" s="243" t="s">
        <v>61</v>
      </c>
      <c r="I25" s="244" t="s">
        <v>61</v>
      </c>
      <c r="J25" s="243">
        <v>2.177</v>
      </c>
      <c r="K25" s="243">
        <v>7.3</v>
      </c>
      <c r="L25" s="243" t="s">
        <v>61</v>
      </c>
      <c r="M25" s="244" t="s">
        <v>61</v>
      </c>
      <c r="N25" s="243">
        <v>0.64900000000000002</v>
      </c>
      <c r="O25" s="243">
        <v>1.2</v>
      </c>
      <c r="P25" s="243" t="s">
        <v>61</v>
      </c>
      <c r="Q25" s="244" t="s">
        <v>61</v>
      </c>
      <c r="R25" s="244"/>
      <c r="S25" s="243">
        <v>9.5510000000000002</v>
      </c>
      <c r="T25" s="243">
        <v>35.6</v>
      </c>
      <c r="U25" s="243">
        <v>25.5</v>
      </c>
      <c r="V25" s="244">
        <v>72</v>
      </c>
      <c r="W25" s="243">
        <v>4.5999999999999999E-2</v>
      </c>
      <c r="X25" s="243">
        <v>0</v>
      </c>
      <c r="Y25" s="244" t="s">
        <v>61</v>
      </c>
      <c r="Z25" s="244" t="s">
        <v>61</v>
      </c>
      <c r="AA25" s="243">
        <v>9.3539999999999992</v>
      </c>
      <c r="AB25" s="243">
        <v>30.1</v>
      </c>
      <c r="AC25" s="243">
        <v>28.5</v>
      </c>
      <c r="AD25" s="200">
        <v>95</v>
      </c>
      <c r="AE25" s="243">
        <v>4.4000000000000004</v>
      </c>
      <c r="AF25" s="244">
        <v>14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0.29599999999999999</v>
      </c>
      <c r="C26" s="243">
        <v>0.8</v>
      </c>
      <c r="D26" s="243" t="s">
        <v>61</v>
      </c>
      <c r="E26" s="244" t="s">
        <v>61</v>
      </c>
      <c r="F26" s="243">
        <v>1.917</v>
      </c>
      <c r="G26" s="243">
        <v>6.6</v>
      </c>
      <c r="H26" s="243" t="s">
        <v>61</v>
      </c>
      <c r="I26" s="244" t="s">
        <v>61</v>
      </c>
      <c r="J26" s="243">
        <v>2.2130000000000001</v>
      </c>
      <c r="K26" s="243">
        <v>7.4</v>
      </c>
      <c r="L26" s="243" t="s">
        <v>61</v>
      </c>
      <c r="M26" s="244" t="s">
        <v>61</v>
      </c>
      <c r="N26" s="243">
        <v>0.73199999999999998</v>
      </c>
      <c r="O26" s="243">
        <v>1.1000000000000001</v>
      </c>
      <c r="P26" s="243" t="s">
        <v>61</v>
      </c>
      <c r="Q26" s="244" t="s">
        <v>61</v>
      </c>
      <c r="R26" s="244"/>
      <c r="S26" s="243">
        <v>11.832000000000001</v>
      </c>
      <c r="T26" s="243">
        <v>36.4</v>
      </c>
      <c r="U26" s="243">
        <v>33.9</v>
      </c>
      <c r="V26" s="244">
        <v>93</v>
      </c>
      <c r="W26" s="243">
        <v>0.71399999999999997</v>
      </c>
      <c r="X26" s="243">
        <v>3</v>
      </c>
      <c r="Y26" s="244" t="s">
        <v>61</v>
      </c>
      <c r="Z26" s="244" t="s">
        <v>61</v>
      </c>
      <c r="AA26" s="243">
        <v>12.302</v>
      </c>
      <c r="AB26" s="243">
        <v>37.4</v>
      </c>
      <c r="AC26" s="243">
        <v>37.4</v>
      </c>
      <c r="AD26" s="200">
        <v>100</v>
      </c>
      <c r="AE26" s="243">
        <v>21.7</v>
      </c>
      <c r="AF26" s="244">
        <v>58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2.2709999999999999</v>
      </c>
      <c r="C27" s="243">
        <v>11.6</v>
      </c>
      <c r="D27" s="243" t="s">
        <v>61</v>
      </c>
      <c r="E27" s="244" t="s">
        <v>61</v>
      </c>
      <c r="F27" s="243">
        <v>11.932</v>
      </c>
      <c r="G27" s="243">
        <v>51</v>
      </c>
      <c r="H27" s="243">
        <v>4.7</v>
      </c>
      <c r="I27" s="244">
        <v>9</v>
      </c>
      <c r="J27" s="243">
        <v>14.204000000000001</v>
      </c>
      <c r="K27" s="243">
        <v>62.5</v>
      </c>
      <c r="L27" s="243">
        <v>4.7</v>
      </c>
      <c r="M27" s="244">
        <v>8</v>
      </c>
      <c r="N27" s="243">
        <v>3.0640000000000001</v>
      </c>
      <c r="O27" s="243">
        <v>10.9</v>
      </c>
      <c r="P27" s="243">
        <v>8.6</v>
      </c>
      <c r="Q27" s="244">
        <v>79</v>
      </c>
      <c r="R27" s="244"/>
      <c r="S27" s="243">
        <v>58.018999999999998</v>
      </c>
      <c r="T27" s="243">
        <v>228.9</v>
      </c>
      <c r="U27" s="243">
        <v>154.69999999999999</v>
      </c>
      <c r="V27" s="244">
        <v>68</v>
      </c>
      <c r="W27" s="243">
        <v>0.92400000000000004</v>
      </c>
      <c r="X27" s="243">
        <v>3.5</v>
      </c>
      <c r="Y27" s="244" t="s">
        <v>61</v>
      </c>
      <c r="Z27" s="244" t="s">
        <v>61</v>
      </c>
      <c r="AA27" s="243">
        <v>36.978999999999999</v>
      </c>
      <c r="AB27" s="243">
        <v>132.4</v>
      </c>
      <c r="AC27" s="243">
        <v>130.6</v>
      </c>
      <c r="AD27" s="200">
        <v>99</v>
      </c>
      <c r="AE27" s="243">
        <v>36.1</v>
      </c>
      <c r="AF27" s="244">
        <v>27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0.996</v>
      </c>
      <c r="C28" s="243">
        <v>4.4000000000000004</v>
      </c>
      <c r="D28" s="243" t="s">
        <v>61</v>
      </c>
      <c r="E28" s="244" t="s">
        <v>61</v>
      </c>
      <c r="F28" s="243">
        <v>10.704000000000001</v>
      </c>
      <c r="G28" s="243">
        <v>44.8</v>
      </c>
      <c r="H28" s="243">
        <v>23.2</v>
      </c>
      <c r="I28" s="244">
        <v>52</v>
      </c>
      <c r="J28" s="243">
        <v>11.701000000000001</v>
      </c>
      <c r="K28" s="243">
        <v>49.2</v>
      </c>
      <c r="L28" s="243">
        <v>23.2</v>
      </c>
      <c r="M28" s="244">
        <v>47</v>
      </c>
      <c r="N28" s="243">
        <v>2.6669999999999998</v>
      </c>
      <c r="O28" s="243">
        <v>8.4</v>
      </c>
      <c r="P28" s="243">
        <v>8.4</v>
      </c>
      <c r="Q28" s="244">
        <v>100</v>
      </c>
      <c r="R28" s="244"/>
      <c r="S28" s="243">
        <v>56.085000000000001</v>
      </c>
      <c r="T28" s="243">
        <v>186.3</v>
      </c>
      <c r="U28" s="243">
        <v>151.80000000000001</v>
      </c>
      <c r="V28" s="244">
        <v>81</v>
      </c>
      <c r="W28" s="243">
        <v>2.0870000000000002</v>
      </c>
      <c r="X28" s="243">
        <v>9.8000000000000007</v>
      </c>
      <c r="Y28" s="244" t="s">
        <v>61</v>
      </c>
      <c r="Z28" s="244" t="s">
        <v>61</v>
      </c>
      <c r="AA28" s="243">
        <v>17</v>
      </c>
      <c r="AB28" s="243">
        <v>64.3</v>
      </c>
      <c r="AC28" s="243">
        <v>61</v>
      </c>
      <c r="AD28" s="200">
        <v>95</v>
      </c>
      <c r="AE28" s="243">
        <v>43.7</v>
      </c>
      <c r="AF28" s="244">
        <v>68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0.55900000000000005</v>
      </c>
      <c r="C29" s="243">
        <v>1.8</v>
      </c>
      <c r="D29" s="243" t="s">
        <v>61</v>
      </c>
      <c r="E29" s="244" t="s">
        <v>61</v>
      </c>
      <c r="F29" s="243">
        <v>1.9490000000000001</v>
      </c>
      <c r="G29" s="243">
        <v>5.7</v>
      </c>
      <c r="H29" s="243" t="s">
        <v>61</v>
      </c>
      <c r="I29" s="244" t="s">
        <v>61</v>
      </c>
      <c r="J29" s="243">
        <v>2.508</v>
      </c>
      <c r="K29" s="243">
        <v>7.5</v>
      </c>
      <c r="L29" s="243" t="s">
        <v>61</v>
      </c>
      <c r="M29" s="244" t="s">
        <v>61</v>
      </c>
      <c r="N29" s="243">
        <v>0.751</v>
      </c>
      <c r="O29" s="243">
        <v>1.6</v>
      </c>
      <c r="P29" s="243">
        <v>0.8</v>
      </c>
      <c r="Q29" s="244">
        <v>47</v>
      </c>
      <c r="R29" s="244"/>
      <c r="S29" s="243">
        <v>42.161999999999999</v>
      </c>
      <c r="T29" s="243">
        <v>102.9</v>
      </c>
      <c r="U29" s="243">
        <v>64.7</v>
      </c>
      <c r="V29" s="244">
        <v>63</v>
      </c>
      <c r="W29" s="243">
        <v>4.1000000000000002E-2</v>
      </c>
      <c r="X29" s="243">
        <v>0</v>
      </c>
      <c r="Y29" s="244" t="s">
        <v>61</v>
      </c>
      <c r="Z29" s="244" t="s">
        <v>61</v>
      </c>
      <c r="AA29" s="243">
        <v>21.742999999999999</v>
      </c>
      <c r="AB29" s="243">
        <v>57.1</v>
      </c>
      <c r="AC29" s="243">
        <v>57.1</v>
      </c>
      <c r="AD29" s="200">
        <v>100</v>
      </c>
      <c r="AE29" s="243">
        <v>25.2</v>
      </c>
      <c r="AF29" s="244">
        <v>44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 t="s">
        <v>61</v>
      </c>
      <c r="G30" s="243" t="s">
        <v>61</v>
      </c>
      <c r="H30" s="243" t="s">
        <v>61</v>
      </c>
      <c r="I30" s="244" t="s">
        <v>61</v>
      </c>
      <c r="J30" s="243">
        <v>4.3999999999999997E-2</v>
      </c>
      <c r="K30" s="243">
        <v>0</v>
      </c>
      <c r="L30" s="243" t="s">
        <v>61</v>
      </c>
      <c r="M30" s="244" t="s">
        <v>61</v>
      </c>
      <c r="N30" s="243">
        <v>3.3000000000000002E-2</v>
      </c>
      <c r="O30" s="243">
        <v>0</v>
      </c>
      <c r="P30" s="244" t="s">
        <v>61</v>
      </c>
      <c r="Q30" s="244" t="s">
        <v>61</v>
      </c>
      <c r="R30" s="244"/>
      <c r="S30" s="243">
        <v>2.0550000000000002</v>
      </c>
      <c r="T30" s="243">
        <v>4.3</v>
      </c>
      <c r="U30" s="244" t="s">
        <v>61</v>
      </c>
      <c r="V30" s="244" t="s">
        <v>61</v>
      </c>
      <c r="W30" s="243" t="s">
        <v>87</v>
      </c>
      <c r="X30" s="243" t="s">
        <v>87</v>
      </c>
      <c r="Y30" s="244" t="s">
        <v>61</v>
      </c>
      <c r="Z30" s="244" t="s">
        <v>61</v>
      </c>
      <c r="AA30" s="243">
        <v>1.0760000000000001</v>
      </c>
      <c r="AB30" s="243">
        <v>2</v>
      </c>
      <c r="AC30" s="200" t="s">
        <v>61</v>
      </c>
      <c r="AD30" s="200" t="s">
        <v>61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4" t="s">
        <v>61</v>
      </c>
      <c r="Q31" s="244" t="s">
        <v>61</v>
      </c>
      <c r="R31" s="244"/>
      <c r="S31" s="243">
        <v>0.433</v>
      </c>
      <c r="T31" s="243">
        <v>0.7</v>
      </c>
      <c r="U31" s="244" t="s">
        <v>61</v>
      </c>
      <c r="V31" s="244" t="s">
        <v>61</v>
      </c>
      <c r="W31" s="243" t="s">
        <v>87</v>
      </c>
      <c r="X31" s="243" t="s">
        <v>87</v>
      </c>
      <c r="Y31" s="244" t="s">
        <v>61</v>
      </c>
      <c r="Z31" s="244" t="s">
        <v>61</v>
      </c>
      <c r="AA31" s="243">
        <v>3.2000000000000001E-2</v>
      </c>
      <c r="AB31" s="243">
        <v>0.1</v>
      </c>
      <c r="AC31" s="200" t="s">
        <v>61</v>
      </c>
      <c r="AD31" s="200" t="s">
        <v>61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0.71399999999999997</v>
      </c>
      <c r="C32" s="567">
        <v>3.7</v>
      </c>
      <c r="D32" s="567" t="s">
        <v>61</v>
      </c>
      <c r="E32" s="568" t="s">
        <v>61</v>
      </c>
      <c r="F32" s="567">
        <v>1.083</v>
      </c>
      <c r="G32" s="567">
        <v>4.4000000000000004</v>
      </c>
      <c r="H32" s="567" t="s">
        <v>61</v>
      </c>
      <c r="I32" s="568" t="s">
        <v>61</v>
      </c>
      <c r="J32" s="567">
        <v>1.796</v>
      </c>
      <c r="K32" s="567">
        <v>8.1</v>
      </c>
      <c r="L32" s="567" t="s">
        <v>61</v>
      </c>
      <c r="M32" s="568" t="s">
        <v>61</v>
      </c>
      <c r="N32" s="567">
        <v>0.254</v>
      </c>
      <c r="O32" s="567">
        <v>1.4</v>
      </c>
      <c r="P32" s="568" t="s">
        <v>61</v>
      </c>
      <c r="Q32" s="568" t="s">
        <v>61</v>
      </c>
      <c r="R32" s="569"/>
      <c r="S32" s="567">
        <v>0.90800000000000003</v>
      </c>
      <c r="T32" s="567">
        <v>4.4000000000000004</v>
      </c>
      <c r="U32" s="568" t="s">
        <v>61</v>
      </c>
      <c r="V32" s="568" t="s">
        <v>61</v>
      </c>
      <c r="W32" s="567" t="s">
        <v>61</v>
      </c>
      <c r="X32" s="567" t="s">
        <v>61</v>
      </c>
      <c r="Y32" s="568" t="s">
        <v>61</v>
      </c>
      <c r="Z32" s="568" t="s">
        <v>61</v>
      </c>
      <c r="AA32" s="567">
        <v>0.94899999999999995</v>
      </c>
      <c r="AB32" s="567">
        <v>3.8</v>
      </c>
      <c r="AC32" s="570" t="s">
        <v>61</v>
      </c>
      <c r="AD32" s="570" t="s">
        <v>61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42.442999999999998</v>
      </c>
      <c r="C34" s="429">
        <v>208.8</v>
      </c>
      <c r="D34" s="429">
        <v>7.4</v>
      </c>
      <c r="E34" s="403">
        <v>4</v>
      </c>
      <c r="F34" s="429">
        <v>199.375</v>
      </c>
      <c r="G34" s="429">
        <v>783.3</v>
      </c>
      <c r="H34" s="429">
        <v>166.5</v>
      </c>
      <c r="I34" s="403">
        <v>21</v>
      </c>
      <c r="J34" s="429">
        <v>241.81800000000001</v>
      </c>
      <c r="K34" s="429">
        <v>992.1</v>
      </c>
      <c r="L34" s="429">
        <v>173.9</v>
      </c>
      <c r="M34" s="403">
        <v>18</v>
      </c>
      <c r="N34" s="429">
        <v>31.407</v>
      </c>
      <c r="O34" s="429">
        <v>107.5</v>
      </c>
      <c r="P34" s="429">
        <v>94.6</v>
      </c>
      <c r="Q34" s="403">
        <v>88</v>
      </c>
      <c r="R34" s="403"/>
      <c r="S34" s="429">
        <v>365.70499999999998</v>
      </c>
      <c r="T34" s="425">
        <v>1240.9000000000001</v>
      </c>
      <c r="U34" s="425">
        <v>981.5</v>
      </c>
      <c r="V34" s="403">
        <v>79</v>
      </c>
      <c r="W34" s="429">
        <v>85.936000000000007</v>
      </c>
      <c r="X34" s="429">
        <v>328.1</v>
      </c>
      <c r="Y34" s="429">
        <v>199.4</v>
      </c>
      <c r="Z34" s="403">
        <v>61</v>
      </c>
      <c r="AA34" s="429">
        <v>281.14299999999997</v>
      </c>
      <c r="AB34" s="425">
        <v>979.6</v>
      </c>
      <c r="AC34" s="429">
        <v>962.1</v>
      </c>
      <c r="AD34" s="503">
        <v>98</v>
      </c>
      <c r="AE34" s="429">
        <v>433.5</v>
      </c>
      <c r="AF34" s="403">
        <v>44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32" customFormat="1" ht="12" customHeight="1" x14ac:dyDescent="0.3">
      <c r="A38" s="443" t="s">
        <v>190</v>
      </c>
      <c r="B38" s="610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610"/>
      <c r="AF38" s="610"/>
      <c r="AG38" s="21"/>
      <c r="AH38" s="606"/>
    </row>
    <row r="39" spans="1:23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3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3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B67"/>
  <sheetViews>
    <sheetView showGridLines="0" workbookViewId="0">
      <pane xSplit="1" ySplit="16" topLeftCell="B17" activePane="bottomRight" state="frozen"/>
      <selection activeCell="B23" sqref="B23"/>
      <selection pane="topRight" activeCell="B23" sqref="B23"/>
      <selection pane="bottomLeft" activeCell="B23" sqref="B23"/>
      <selection pane="bottomRight" activeCell="A16" sqref="A16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476" customWidth="1"/>
    <col min="31" max="31" width="6.54296875" style="521" customWidth="1"/>
    <col min="32" max="32" width="5.54296875" style="521" customWidth="1"/>
    <col min="33" max="33" width="5.54296875" style="522" customWidth="1"/>
    <col min="34" max="16384" width="8.54296875" style="522"/>
  </cols>
  <sheetData>
    <row r="1" spans="1:39" s="477" customFormat="1" ht="30.7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476"/>
      <c r="AF1" s="476"/>
    </row>
    <row r="2" spans="1:39" s="477" customFormat="1" ht="26.25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476"/>
      <c r="AF2" s="476"/>
    </row>
    <row r="3" spans="1:39" s="477" customFormat="1" ht="12" customHeight="1" x14ac:dyDescent="0.3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42061</v>
      </c>
      <c r="AF3" s="541"/>
    </row>
    <row r="4" spans="1:39" s="477" customFormat="1" ht="10" customHeight="1" x14ac:dyDescent="0.25">
      <c r="A4" s="542"/>
      <c r="B4" s="542"/>
      <c r="C4" s="542"/>
      <c r="D4" s="542"/>
      <c r="E4" s="54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480" customFormat="1" ht="21.75" customHeight="1" x14ac:dyDescent="0.35">
      <c r="A5" s="206" t="s">
        <v>177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480" customFormat="1" ht="13.5" customHeight="1" x14ac:dyDescent="0.35">
      <c r="A6" s="207" t="s">
        <v>178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546"/>
    </row>
    <row r="7" spans="1:39" s="480" customFormat="1" ht="13.5" customHeight="1" x14ac:dyDescent="0.35">
      <c r="A7" s="208" t="s">
        <v>179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526"/>
      <c r="AH7" s="548"/>
    </row>
    <row r="8" spans="1:39" s="477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475"/>
      <c r="AF8" s="475"/>
      <c r="AG8" s="525"/>
      <c r="AH8" s="551"/>
    </row>
    <row r="9" spans="1:39" s="486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08"/>
      <c r="AH9" s="485"/>
    </row>
    <row r="10" spans="1:39" s="489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556"/>
      <c r="AH10" s="488"/>
    </row>
    <row r="11" spans="1:39" s="486" customFormat="1" ht="12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08"/>
      <c r="AH11" s="485"/>
    </row>
    <row r="12" spans="1:39" s="486" customFormat="1" ht="11.15" customHeight="1" x14ac:dyDescent="0.25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08"/>
      <c r="AH12" s="485"/>
      <c r="AK12" s="495"/>
      <c r="AL12" s="496"/>
      <c r="AM12" s="496"/>
    </row>
    <row r="13" spans="1:39" s="486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01" t="s">
        <v>9</v>
      </c>
      <c r="AD13" s="801"/>
      <c r="AE13" s="801" t="s">
        <v>8</v>
      </c>
      <c r="AF13" s="801"/>
      <c r="AG13" s="508"/>
      <c r="AH13" s="485"/>
      <c r="AK13" s="496"/>
      <c r="AL13" s="496"/>
      <c r="AM13" s="496"/>
    </row>
    <row r="14" spans="1:39" s="486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08"/>
      <c r="AH14" s="485"/>
      <c r="AK14" s="496"/>
      <c r="AL14" s="496"/>
      <c r="AM14" s="496"/>
    </row>
    <row r="15" spans="1:39" s="486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08"/>
      <c r="AH15" s="496"/>
      <c r="AI15" s="496"/>
      <c r="AK15" s="495"/>
      <c r="AL15" s="496"/>
      <c r="AM15" s="496"/>
    </row>
    <row r="16" spans="1:39" s="486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08"/>
      <c r="AH16" s="496"/>
      <c r="AI16" s="496"/>
      <c r="AK16" s="496"/>
      <c r="AL16" s="496"/>
      <c r="AM16" s="496"/>
    </row>
    <row r="17" spans="1:236" s="500" customFormat="1" ht="14.25" customHeight="1" x14ac:dyDescent="0.2">
      <c r="A17" s="392" t="s">
        <v>22</v>
      </c>
      <c r="B17" s="243">
        <v>5.5279999999999996</v>
      </c>
      <c r="C17" s="243">
        <v>25.8</v>
      </c>
      <c r="D17" s="243" t="s">
        <v>61</v>
      </c>
      <c r="E17" s="244" t="s">
        <v>61</v>
      </c>
      <c r="F17" s="243">
        <v>49.917000000000002</v>
      </c>
      <c r="G17" s="243">
        <v>193.1</v>
      </c>
      <c r="H17" s="243">
        <v>39.700000000000003</v>
      </c>
      <c r="I17" s="244">
        <v>21</v>
      </c>
      <c r="J17" s="243">
        <v>55.445</v>
      </c>
      <c r="K17" s="243">
        <v>218.9</v>
      </c>
      <c r="L17" s="243">
        <v>39.700000000000003</v>
      </c>
      <c r="M17" s="244">
        <v>18</v>
      </c>
      <c r="N17" s="243">
        <v>4.0579999999999998</v>
      </c>
      <c r="O17" s="243">
        <v>13.6</v>
      </c>
      <c r="P17" s="243">
        <v>8.1</v>
      </c>
      <c r="Q17" s="244">
        <v>59</v>
      </c>
      <c r="R17" s="244"/>
      <c r="S17" s="243">
        <v>14.989000000000001</v>
      </c>
      <c r="T17" s="243">
        <v>54.1</v>
      </c>
      <c r="U17" s="243">
        <v>38.700000000000003</v>
      </c>
      <c r="V17" s="244">
        <v>71</v>
      </c>
      <c r="W17" s="243">
        <v>17.395</v>
      </c>
      <c r="X17" s="243">
        <v>67.599999999999994</v>
      </c>
      <c r="Y17" s="243">
        <v>14.5</v>
      </c>
      <c r="Z17" s="244">
        <v>21</v>
      </c>
      <c r="AA17" s="243">
        <v>19.863</v>
      </c>
      <c r="AB17" s="243">
        <v>70.319999999999993</v>
      </c>
      <c r="AC17" s="243">
        <v>65.691999999999993</v>
      </c>
      <c r="AD17" s="200">
        <v>93.418000000000006</v>
      </c>
      <c r="AE17" s="243">
        <v>18.614999999999998</v>
      </c>
      <c r="AF17" s="244">
        <v>26.472000000000001</v>
      </c>
      <c r="AG17" s="502"/>
      <c r="AH17" s="499"/>
      <c r="AI17" s="499"/>
      <c r="AK17" s="501"/>
      <c r="AL17" s="499"/>
      <c r="AM17" s="496"/>
    </row>
    <row r="18" spans="1:236" s="500" customFormat="1" ht="12" customHeight="1" x14ac:dyDescent="0.2">
      <c r="A18" s="392" t="s">
        <v>23</v>
      </c>
      <c r="B18" s="243">
        <v>18.475999999999999</v>
      </c>
      <c r="C18" s="243">
        <v>81.5</v>
      </c>
      <c r="D18" s="243">
        <v>38.299999999999997</v>
      </c>
      <c r="E18" s="244">
        <v>47</v>
      </c>
      <c r="F18" s="243">
        <v>66.183999999999997</v>
      </c>
      <c r="G18" s="243">
        <v>287</v>
      </c>
      <c r="H18" s="243">
        <v>100</v>
      </c>
      <c r="I18" s="244">
        <v>35</v>
      </c>
      <c r="J18" s="243">
        <v>84.659000000000006</v>
      </c>
      <c r="K18" s="243">
        <v>368.5</v>
      </c>
      <c r="L18" s="243">
        <v>138.30000000000001</v>
      </c>
      <c r="M18" s="244">
        <v>38</v>
      </c>
      <c r="N18" s="243">
        <v>4.7919999999999998</v>
      </c>
      <c r="O18" s="243">
        <v>15</v>
      </c>
      <c r="P18" s="243">
        <v>14.7</v>
      </c>
      <c r="Q18" s="244">
        <v>98</v>
      </c>
      <c r="R18" s="244"/>
      <c r="S18" s="243">
        <v>46.752000000000002</v>
      </c>
      <c r="T18" s="243">
        <v>202.9</v>
      </c>
      <c r="U18" s="243">
        <v>196.3</v>
      </c>
      <c r="V18" s="244">
        <v>97</v>
      </c>
      <c r="W18" s="243">
        <v>31.145</v>
      </c>
      <c r="X18" s="243">
        <v>139.9</v>
      </c>
      <c r="Y18" s="243">
        <v>80.3</v>
      </c>
      <c r="Z18" s="244">
        <v>57</v>
      </c>
      <c r="AA18" s="243">
        <v>31.655999999999999</v>
      </c>
      <c r="AB18" s="243">
        <v>132.17599999999999</v>
      </c>
      <c r="AC18" s="243">
        <v>115.596</v>
      </c>
      <c r="AD18" s="200">
        <v>87.456000000000003</v>
      </c>
      <c r="AE18" s="243">
        <v>16.753</v>
      </c>
      <c r="AF18" s="244">
        <v>12.675000000000001</v>
      </c>
      <c r="AG18" s="502"/>
      <c r="AH18" s="499"/>
      <c r="AI18" s="499"/>
      <c r="AJ18" s="502"/>
      <c r="AK18" s="501"/>
      <c r="AL18" s="499"/>
      <c r="AM18" s="496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</row>
    <row r="19" spans="1:236" s="500" customFormat="1" ht="12" customHeight="1" x14ac:dyDescent="0.2">
      <c r="A19" s="392" t="s">
        <v>24</v>
      </c>
      <c r="B19" s="243">
        <v>2.2679999999999998</v>
      </c>
      <c r="C19" s="243">
        <v>10</v>
      </c>
      <c r="D19" s="243" t="s">
        <v>61</v>
      </c>
      <c r="E19" s="244" t="s">
        <v>61</v>
      </c>
      <c r="F19" s="243">
        <v>16.53</v>
      </c>
      <c r="G19" s="243">
        <v>69.400000000000006</v>
      </c>
      <c r="H19" s="243">
        <v>18.5</v>
      </c>
      <c r="I19" s="244">
        <v>27</v>
      </c>
      <c r="J19" s="243">
        <v>18.797999999999998</v>
      </c>
      <c r="K19" s="243">
        <v>79.400000000000006</v>
      </c>
      <c r="L19" s="243">
        <v>20.8</v>
      </c>
      <c r="M19" s="244">
        <v>26</v>
      </c>
      <c r="N19" s="243">
        <v>1.659</v>
      </c>
      <c r="O19" s="243">
        <v>4.7</v>
      </c>
      <c r="P19" s="243" t="s">
        <v>61</v>
      </c>
      <c r="Q19" s="244" t="s">
        <v>61</v>
      </c>
      <c r="R19" s="244"/>
      <c r="S19" s="243">
        <v>27.701000000000001</v>
      </c>
      <c r="T19" s="243">
        <v>112.3</v>
      </c>
      <c r="U19" s="243">
        <v>74</v>
      </c>
      <c r="V19" s="244">
        <v>66</v>
      </c>
      <c r="W19" s="243">
        <v>6.2140000000000004</v>
      </c>
      <c r="X19" s="243">
        <v>29.2</v>
      </c>
      <c r="Y19" s="243">
        <v>25.2</v>
      </c>
      <c r="Z19" s="244">
        <v>86</v>
      </c>
      <c r="AA19" s="243">
        <v>31.869</v>
      </c>
      <c r="AB19" s="243">
        <v>119.53</v>
      </c>
      <c r="AC19" s="243">
        <v>101.76600000000001</v>
      </c>
      <c r="AD19" s="200">
        <v>85.138999999999996</v>
      </c>
      <c r="AE19" s="243">
        <v>3.8109999999999999</v>
      </c>
      <c r="AF19" s="244">
        <v>3.1890000000000001</v>
      </c>
      <c r="AG19" s="502"/>
      <c r="AH19" s="499"/>
      <c r="AI19" s="499"/>
      <c r="AJ19" s="502"/>
      <c r="AK19" s="501"/>
      <c r="AL19" s="499"/>
      <c r="AM19" s="496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</row>
    <row r="20" spans="1:236" s="500" customFormat="1" ht="12" customHeight="1" x14ac:dyDescent="0.2">
      <c r="A20" s="392" t="s">
        <v>25</v>
      </c>
      <c r="B20" s="243">
        <v>5.0999999999999996</v>
      </c>
      <c r="C20" s="243">
        <v>21.3</v>
      </c>
      <c r="D20" s="243" t="s">
        <v>61</v>
      </c>
      <c r="E20" s="244" t="s">
        <v>61</v>
      </c>
      <c r="F20" s="243">
        <v>23.788</v>
      </c>
      <c r="G20" s="243">
        <v>94.3</v>
      </c>
      <c r="H20" s="243">
        <v>32.799999999999997</v>
      </c>
      <c r="I20" s="244">
        <v>35</v>
      </c>
      <c r="J20" s="243">
        <v>28.888000000000002</v>
      </c>
      <c r="K20" s="243">
        <v>115.6</v>
      </c>
      <c r="L20" s="243">
        <v>49.6</v>
      </c>
      <c r="M20" s="244">
        <v>43</v>
      </c>
      <c r="N20" s="243">
        <v>3.2069999999999999</v>
      </c>
      <c r="O20" s="243">
        <v>12</v>
      </c>
      <c r="P20" s="243">
        <v>11.6</v>
      </c>
      <c r="Q20" s="244">
        <v>96</v>
      </c>
      <c r="R20" s="244"/>
      <c r="S20" s="243">
        <v>25.94</v>
      </c>
      <c r="T20" s="243">
        <v>91.9</v>
      </c>
      <c r="U20" s="243">
        <v>55.3</v>
      </c>
      <c r="V20" s="244">
        <v>60</v>
      </c>
      <c r="W20" s="243">
        <v>22.577999999999999</v>
      </c>
      <c r="X20" s="243">
        <v>83.6</v>
      </c>
      <c r="Y20" s="243">
        <v>32.5</v>
      </c>
      <c r="Z20" s="244">
        <v>39</v>
      </c>
      <c r="AA20" s="243">
        <v>32.475000000000001</v>
      </c>
      <c r="AB20" s="243">
        <v>122.849</v>
      </c>
      <c r="AC20" s="243">
        <v>118.78100000000001</v>
      </c>
      <c r="AD20" s="200">
        <v>96.688999999999993</v>
      </c>
      <c r="AE20" s="243">
        <v>30.347000000000001</v>
      </c>
      <c r="AF20" s="244">
        <v>24.702999999999999</v>
      </c>
      <c r="AG20" s="502"/>
      <c r="AH20" s="499"/>
      <c r="AI20" s="499"/>
      <c r="AJ20" s="502"/>
      <c r="AK20" s="501"/>
      <c r="AL20" s="499"/>
      <c r="AM20" s="496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</row>
    <row r="21" spans="1:236" s="500" customFormat="1" ht="12" customHeight="1" x14ac:dyDescent="0.2">
      <c r="A21" s="392" t="s">
        <v>26</v>
      </c>
      <c r="B21" s="243">
        <v>3.069</v>
      </c>
      <c r="C21" s="243">
        <v>10.6</v>
      </c>
      <c r="D21" s="243" t="s">
        <v>61</v>
      </c>
      <c r="E21" s="244" t="s">
        <v>61</v>
      </c>
      <c r="F21" s="243">
        <v>14.23</v>
      </c>
      <c r="G21" s="243">
        <v>53.9</v>
      </c>
      <c r="H21" s="243">
        <v>25.2</v>
      </c>
      <c r="I21" s="244">
        <v>47</v>
      </c>
      <c r="J21" s="243">
        <v>17.298999999999999</v>
      </c>
      <c r="K21" s="243">
        <v>64.5</v>
      </c>
      <c r="L21" s="243">
        <v>25.2</v>
      </c>
      <c r="M21" s="244">
        <v>39</v>
      </c>
      <c r="N21" s="243">
        <v>1.746</v>
      </c>
      <c r="O21" s="243">
        <v>3.9</v>
      </c>
      <c r="P21" s="243">
        <v>3.7</v>
      </c>
      <c r="Q21" s="244">
        <v>97</v>
      </c>
      <c r="R21" s="244"/>
      <c r="S21" s="243">
        <v>25.684999999999999</v>
      </c>
      <c r="T21" s="243">
        <v>96.3</v>
      </c>
      <c r="U21" s="243">
        <v>67.900000000000006</v>
      </c>
      <c r="V21" s="244">
        <v>71</v>
      </c>
      <c r="W21" s="243">
        <v>3.9910000000000001</v>
      </c>
      <c r="X21" s="243">
        <v>14.4</v>
      </c>
      <c r="Y21" s="244" t="s">
        <v>61</v>
      </c>
      <c r="Z21" s="244" t="s">
        <v>61</v>
      </c>
      <c r="AA21" s="243">
        <v>35.966999999999999</v>
      </c>
      <c r="AB21" s="243">
        <v>114.133</v>
      </c>
      <c r="AC21" s="243">
        <v>109.919</v>
      </c>
      <c r="AD21" s="200">
        <v>96.308000000000007</v>
      </c>
      <c r="AE21" s="243">
        <v>29.013000000000002</v>
      </c>
      <c r="AF21" s="244">
        <v>25.420999999999999</v>
      </c>
      <c r="AG21" s="502"/>
      <c r="AH21" s="499"/>
      <c r="AI21" s="499"/>
      <c r="AJ21" s="502"/>
      <c r="AK21" s="501"/>
      <c r="AL21" s="499"/>
      <c r="AM21" s="496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</row>
    <row r="22" spans="1:236" s="500" customFormat="1" ht="12" customHeight="1" x14ac:dyDescent="0.2">
      <c r="A22" s="392" t="s">
        <v>27</v>
      </c>
      <c r="B22" s="243">
        <v>2.2240000000000002</v>
      </c>
      <c r="C22" s="243">
        <v>10.5</v>
      </c>
      <c r="D22" s="243" t="s">
        <v>61</v>
      </c>
      <c r="E22" s="244" t="s">
        <v>61</v>
      </c>
      <c r="F22" s="243">
        <v>19.39</v>
      </c>
      <c r="G22" s="243">
        <v>73.8</v>
      </c>
      <c r="H22" s="243">
        <v>35.6</v>
      </c>
      <c r="I22" s="244">
        <v>48</v>
      </c>
      <c r="J22" s="243">
        <v>21.614000000000001</v>
      </c>
      <c r="K22" s="243">
        <v>84.3</v>
      </c>
      <c r="L22" s="243">
        <v>35.6</v>
      </c>
      <c r="M22" s="244">
        <v>42</v>
      </c>
      <c r="N22" s="243">
        <v>1.387</v>
      </c>
      <c r="O22" s="243">
        <v>4.9000000000000004</v>
      </c>
      <c r="P22" s="243">
        <v>4.7</v>
      </c>
      <c r="Q22" s="244">
        <v>97</v>
      </c>
      <c r="R22" s="244"/>
      <c r="S22" s="243">
        <v>18.968</v>
      </c>
      <c r="T22" s="243">
        <v>52.5</v>
      </c>
      <c r="U22" s="243">
        <v>41.5</v>
      </c>
      <c r="V22" s="244">
        <v>79</v>
      </c>
      <c r="W22" s="243">
        <v>5.88</v>
      </c>
      <c r="X22" s="243">
        <v>20.399999999999999</v>
      </c>
      <c r="Y22" s="244" t="s">
        <v>61</v>
      </c>
      <c r="Z22" s="244" t="s">
        <v>61</v>
      </c>
      <c r="AA22" s="243">
        <v>22.370999999999999</v>
      </c>
      <c r="AB22" s="243">
        <v>65.513000000000005</v>
      </c>
      <c r="AC22" s="243">
        <v>64.784000000000006</v>
      </c>
      <c r="AD22" s="200">
        <v>98.885999999999996</v>
      </c>
      <c r="AE22" s="243">
        <v>12.829000000000001</v>
      </c>
      <c r="AF22" s="244">
        <v>19.582000000000001</v>
      </c>
      <c r="AG22" s="502"/>
      <c r="AH22" s="499"/>
      <c r="AI22" s="499"/>
      <c r="AJ22" s="502"/>
      <c r="AK22" s="501"/>
      <c r="AL22" s="499"/>
      <c r="AM22" s="496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</row>
    <row r="23" spans="1:236" s="500" customFormat="1" ht="12" customHeight="1" x14ac:dyDescent="0.2">
      <c r="A23" s="392" t="s">
        <v>28</v>
      </c>
      <c r="B23" s="243">
        <v>6.2E-2</v>
      </c>
      <c r="C23" s="243">
        <v>0.2</v>
      </c>
      <c r="D23" s="243" t="s">
        <v>61</v>
      </c>
      <c r="E23" s="244" t="s">
        <v>61</v>
      </c>
      <c r="F23" s="243">
        <v>1.7410000000000001</v>
      </c>
      <c r="G23" s="243">
        <v>5</v>
      </c>
      <c r="H23" s="243" t="s">
        <v>61</v>
      </c>
      <c r="I23" s="244" t="s">
        <v>61</v>
      </c>
      <c r="J23" s="243">
        <v>1.802</v>
      </c>
      <c r="K23" s="243">
        <v>5.2</v>
      </c>
      <c r="L23" s="243" t="s">
        <v>61</v>
      </c>
      <c r="M23" s="244" t="s">
        <v>61</v>
      </c>
      <c r="N23" s="243">
        <v>0.57499999999999996</v>
      </c>
      <c r="O23" s="243">
        <v>1</v>
      </c>
      <c r="P23" s="243" t="s">
        <v>61</v>
      </c>
      <c r="Q23" s="244" t="s">
        <v>61</v>
      </c>
      <c r="R23" s="244"/>
      <c r="S23" s="243">
        <v>8.5540000000000003</v>
      </c>
      <c r="T23" s="243">
        <v>25.2</v>
      </c>
      <c r="U23" s="243">
        <v>9.4</v>
      </c>
      <c r="V23" s="244">
        <v>37</v>
      </c>
      <c r="W23" s="243">
        <v>0.22500000000000001</v>
      </c>
      <c r="X23" s="243">
        <v>0.8</v>
      </c>
      <c r="Y23" s="244" t="s">
        <v>61</v>
      </c>
      <c r="Z23" s="244" t="s">
        <v>61</v>
      </c>
      <c r="AA23" s="243">
        <v>7.2370000000000001</v>
      </c>
      <c r="AB23" s="243">
        <v>18.273</v>
      </c>
      <c r="AC23" s="243" t="s">
        <v>61</v>
      </c>
      <c r="AD23" s="200" t="s">
        <v>61</v>
      </c>
      <c r="AE23" s="243" t="s">
        <v>61</v>
      </c>
      <c r="AF23" s="244" t="s">
        <v>61</v>
      </c>
      <c r="AG23" s="502"/>
      <c r="AH23" s="499"/>
      <c r="AI23" s="499"/>
      <c r="AJ23" s="502"/>
      <c r="AK23" s="501"/>
      <c r="AL23" s="499"/>
      <c r="AM23" s="496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</row>
    <row r="24" spans="1:236" s="500" customFormat="1" ht="12" customHeight="1" x14ac:dyDescent="0.2">
      <c r="A24" s="392" t="s">
        <v>29</v>
      </c>
      <c r="B24" s="243">
        <v>0.13500000000000001</v>
      </c>
      <c r="C24" s="243">
        <v>0.4</v>
      </c>
      <c r="D24" s="243" t="s">
        <v>61</v>
      </c>
      <c r="E24" s="244" t="s">
        <v>61</v>
      </c>
      <c r="F24" s="243">
        <v>1.9670000000000001</v>
      </c>
      <c r="G24" s="243">
        <v>6.7</v>
      </c>
      <c r="H24" s="243" t="s">
        <v>61</v>
      </c>
      <c r="I24" s="244" t="s">
        <v>61</v>
      </c>
      <c r="J24" s="243">
        <v>2.1019999999999999</v>
      </c>
      <c r="K24" s="243">
        <v>7.1</v>
      </c>
      <c r="L24" s="243" t="s">
        <v>61</v>
      </c>
      <c r="M24" s="244" t="s">
        <v>61</v>
      </c>
      <c r="N24" s="243">
        <v>0.505</v>
      </c>
      <c r="O24" s="243">
        <v>1</v>
      </c>
      <c r="P24" s="243" t="s">
        <v>61</v>
      </c>
      <c r="Q24" s="244" t="s">
        <v>61</v>
      </c>
      <c r="R24" s="244"/>
      <c r="S24" s="243">
        <v>26.742999999999999</v>
      </c>
      <c r="T24" s="243">
        <v>73.2</v>
      </c>
      <c r="U24" s="243">
        <v>44.4</v>
      </c>
      <c r="V24" s="244">
        <v>61</v>
      </c>
      <c r="W24" s="243">
        <v>0.108</v>
      </c>
      <c r="X24" s="243">
        <v>0.3</v>
      </c>
      <c r="Y24" s="244" t="s">
        <v>61</v>
      </c>
      <c r="Z24" s="244" t="s">
        <v>61</v>
      </c>
      <c r="AA24" s="243">
        <v>9.0850000000000009</v>
      </c>
      <c r="AB24" s="243">
        <v>20.463999999999999</v>
      </c>
      <c r="AC24" s="243">
        <v>20.114999999999998</v>
      </c>
      <c r="AD24" s="200">
        <v>98.296000000000006</v>
      </c>
      <c r="AE24" s="243">
        <v>7.1680000000000001</v>
      </c>
      <c r="AF24" s="244">
        <v>35.027999999999999</v>
      </c>
      <c r="AG24" s="502"/>
      <c r="AH24" s="499"/>
      <c r="AI24" s="499"/>
      <c r="AJ24" s="502"/>
      <c r="AK24" s="501"/>
      <c r="AL24" s="499"/>
      <c r="AM24" s="496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</row>
    <row r="25" spans="1:236" s="500" customFormat="1" ht="12" customHeight="1" x14ac:dyDescent="0.2">
      <c r="A25" s="392" t="s">
        <v>30</v>
      </c>
      <c r="B25" s="243">
        <v>0.159</v>
      </c>
      <c r="C25" s="243">
        <v>0.7</v>
      </c>
      <c r="D25" s="243" t="s">
        <v>61</v>
      </c>
      <c r="E25" s="244" t="s">
        <v>61</v>
      </c>
      <c r="F25" s="243">
        <v>2.5070000000000001</v>
      </c>
      <c r="G25" s="243">
        <v>7.9</v>
      </c>
      <c r="H25" s="243" t="s">
        <v>61</v>
      </c>
      <c r="I25" s="244" t="s">
        <v>61</v>
      </c>
      <c r="J25" s="243">
        <v>2.6669999999999998</v>
      </c>
      <c r="K25" s="243">
        <v>8.6</v>
      </c>
      <c r="L25" s="243">
        <v>6</v>
      </c>
      <c r="M25" s="244">
        <v>70</v>
      </c>
      <c r="N25" s="243">
        <v>0.70499999999999996</v>
      </c>
      <c r="O25" s="243">
        <v>1.8</v>
      </c>
      <c r="P25" s="243">
        <v>1.6</v>
      </c>
      <c r="Q25" s="244">
        <v>90</v>
      </c>
      <c r="R25" s="244"/>
      <c r="S25" s="243">
        <v>9.66</v>
      </c>
      <c r="T25" s="243">
        <v>31.9</v>
      </c>
      <c r="U25" s="243">
        <v>17.600000000000001</v>
      </c>
      <c r="V25" s="244">
        <v>55</v>
      </c>
      <c r="W25" s="243">
        <v>2.5999999999999999E-2</v>
      </c>
      <c r="X25" s="243">
        <v>0</v>
      </c>
      <c r="Y25" s="244" t="s">
        <v>61</v>
      </c>
      <c r="Z25" s="244" t="s">
        <v>61</v>
      </c>
      <c r="AA25" s="243">
        <v>10.148999999999999</v>
      </c>
      <c r="AB25" s="243">
        <v>30.914999999999999</v>
      </c>
      <c r="AC25" s="243">
        <v>23.756</v>
      </c>
      <c r="AD25" s="200">
        <v>76.841999999999999</v>
      </c>
      <c r="AE25" s="243">
        <v>0</v>
      </c>
      <c r="AF25" s="244">
        <v>0</v>
      </c>
      <c r="AG25" s="502"/>
      <c r="AH25" s="499"/>
      <c r="AI25" s="499"/>
      <c r="AJ25" s="502"/>
      <c r="AK25" s="501"/>
      <c r="AL25" s="499"/>
      <c r="AM25" s="496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</row>
    <row r="26" spans="1:236" s="500" customFormat="1" ht="12" customHeight="1" x14ac:dyDescent="0.2">
      <c r="A26" s="392" t="s">
        <v>31</v>
      </c>
      <c r="B26" s="243">
        <v>0.28599999999999998</v>
      </c>
      <c r="C26" s="243">
        <v>1</v>
      </c>
      <c r="D26" s="243" t="s">
        <v>61</v>
      </c>
      <c r="E26" s="244" t="s">
        <v>61</v>
      </c>
      <c r="F26" s="243">
        <v>2.1989999999999998</v>
      </c>
      <c r="G26" s="243">
        <v>6.3</v>
      </c>
      <c r="H26" s="243" t="s">
        <v>61</v>
      </c>
      <c r="I26" s="244" t="s">
        <v>61</v>
      </c>
      <c r="J26" s="243">
        <v>2.4849999999999999</v>
      </c>
      <c r="K26" s="243">
        <v>7.3</v>
      </c>
      <c r="L26" s="243" t="s">
        <v>61</v>
      </c>
      <c r="M26" s="244" t="s">
        <v>61</v>
      </c>
      <c r="N26" s="243">
        <v>0.63200000000000001</v>
      </c>
      <c r="O26" s="243">
        <v>1.7</v>
      </c>
      <c r="P26" s="243">
        <v>1.5</v>
      </c>
      <c r="Q26" s="244">
        <v>87</v>
      </c>
      <c r="R26" s="244"/>
      <c r="S26" s="243">
        <v>12.962999999999999</v>
      </c>
      <c r="T26" s="243">
        <v>35.5</v>
      </c>
      <c r="U26" s="243">
        <v>10.8</v>
      </c>
      <c r="V26" s="244">
        <v>30</v>
      </c>
      <c r="W26" s="243">
        <v>0.81599999999999995</v>
      </c>
      <c r="X26" s="243">
        <v>2.4</v>
      </c>
      <c r="Y26" s="244" t="s">
        <v>61</v>
      </c>
      <c r="Z26" s="244" t="s">
        <v>61</v>
      </c>
      <c r="AA26" s="243">
        <v>12.311999999999999</v>
      </c>
      <c r="AB26" s="243">
        <v>32.539000000000001</v>
      </c>
      <c r="AC26" s="243">
        <v>16.888000000000002</v>
      </c>
      <c r="AD26" s="200">
        <v>51.9</v>
      </c>
      <c r="AE26" s="243">
        <v>1.048</v>
      </c>
      <c r="AF26" s="244">
        <v>3.2189999999999999</v>
      </c>
      <c r="AG26" s="502"/>
      <c r="AH26" s="499"/>
      <c r="AI26" s="499"/>
      <c r="AJ26" s="502"/>
      <c r="AK26" s="501"/>
      <c r="AL26" s="499"/>
      <c r="AM26" s="496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</row>
    <row r="27" spans="1:236" s="500" customFormat="1" ht="12" customHeight="1" x14ac:dyDescent="0.2">
      <c r="A27" s="392" t="s">
        <v>32</v>
      </c>
      <c r="B27" s="243">
        <v>1.8260000000000001</v>
      </c>
      <c r="C27" s="243">
        <v>7.3</v>
      </c>
      <c r="D27" s="243" t="s">
        <v>61</v>
      </c>
      <c r="E27" s="244" t="s">
        <v>61</v>
      </c>
      <c r="F27" s="243">
        <v>12.725</v>
      </c>
      <c r="G27" s="243">
        <v>53.4</v>
      </c>
      <c r="H27" s="243">
        <v>0</v>
      </c>
      <c r="I27" s="244">
        <v>0</v>
      </c>
      <c r="J27" s="243">
        <v>14.551</v>
      </c>
      <c r="K27" s="243">
        <v>60.7</v>
      </c>
      <c r="L27" s="243">
        <v>0</v>
      </c>
      <c r="M27" s="244">
        <v>0</v>
      </c>
      <c r="N27" s="243">
        <v>2.0030000000000001</v>
      </c>
      <c r="O27" s="243">
        <v>7.2</v>
      </c>
      <c r="P27" s="243">
        <v>6.4</v>
      </c>
      <c r="Q27" s="244">
        <v>89</v>
      </c>
      <c r="R27" s="244"/>
      <c r="S27" s="243">
        <v>67.322999999999993</v>
      </c>
      <c r="T27" s="243">
        <v>262.60000000000002</v>
      </c>
      <c r="U27" s="243">
        <v>194.3</v>
      </c>
      <c r="V27" s="244">
        <v>74</v>
      </c>
      <c r="W27" s="243">
        <v>1.0369999999999999</v>
      </c>
      <c r="X27" s="243">
        <v>5.0999999999999996</v>
      </c>
      <c r="Y27" s="244" t="s">
        <v>61</v>
      </c>
      <c r="Z27" s="244" t="s">
        <v>61</v>
      </c>
      <c r="AA27" s="243">
        <v>43.832999999999998</v>
      </c>
      <c r="AB27" s="243">
        <v>156.89699999999999</v>
      </c>
      <c r="AC27" s="243">
        <v>131.285</v>
      </c>
      <c r="AD27" s="200">
        <v>83.676000000000002</v>
      </c>
      <c r="AE27" s="243">
        <v>9.891</v>
      </c>
      <c r="AF27" s="244">
        <v>6.3040000000000003</v>
      </c>
      <c r="AG27" s="502"/>
      <c r="AH27" s="499"/>
      <c r="AI27" s="499"/>
      <c r="AJ27" s="502"/>
      <c r="AK27" s="501"/>
      <c r="AL27" s="499"/>
      <c r="AM27" s="496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</row>
    <row r="28" spans="1:236" s="500" customFormat="1" ht="12" customHeight="1" x14ac:dyDescent="0.2">
      <c r="A28" s="392" t="s">
        <v>33</v>
      </c>
      <c r="B28" s="243">
        <v>0.755</v>
      </c>
      <c r="C28" s="243">
        <v>3.3</v>
      </c>
      <c r="D28" s="243" t="s">
        <v>61</v>
      </c>
      <c r="E28" s="244" t="s">
        <v>61</v>
      </c>
      <c r="F28" s="243">
        <v>11.641</v>
      </c>
      <c r="G28" s="243">
        <v>46.1</v>
      </c>
      <c r="H28" s="243">
        <v>25.5</v>
      </c>
      <c r="I28" s="244">
        <v>55</v>
      </c>
      <c r="J28" s="243">
        <v>12.396000000000001</v>
      </c>
      <c r="K28" s="243">
        <v>49.5</v>
      </c>
      <c r="L28" s="243">
        <v>28.7</v>
      </c>
      <c r="M28" s="244">
        <v>58</v>
      </c>
      <c r="N28" s="243">
        <v>1.43</v>
      </c>
      <c r="O28" s="243">
        <v>5.4</v>
      </c>
      <c r="P28" s="243">
        <v>4.9000000000000004</v>
      </c>
      <c r="Q28" s="244">
        <v>91</v>
      </c>
      <c r="R28" s="244"/>
      <c r="S28" s="243">
        <v>63.634999999999998</v>
      </c>
      <c r="T28" s="243">
        <v>259.10000000000002</v>
      </c>
      <c r="U28" s="243">
        <v>217.1</v>
      </c>
      <c r="V28" s="244">
        <v>84</v>
      </c>
      <c r="W28" s="243">
        <v>2.58</v>
      </c>
      <c r="X28" s="243">
        <v>11.7</v>
      </c>
      <c r="Y28" s="244" t="s">
        <v>61</v>
      </c>
      <c r="Z28" s="244" t="s">
        <v>61</v>
      </c>
      <c r="AA28" s="243">
        <v>19.814</v>
      </c>
      <c r="AB28" s="243">
        <v>73.536000000000001</v>
      </c>
      <c r="AC28" s="243">
        <v>72.936000000000007</v>
      </c>
      <c r="AD28" s="200">
        <v>99.185000000000002</v>
      </c>
      <c r="AE28" s="243">
        <v>25.593</v>
      </c>
      <c r="AF28" s="244">
        <v>34.804000000000002</v>
      </c>
      <c r="AG28" s="502"/>
      <c r="AH28" s="499"/>
      <c r="AI28" s="499"/>
      <c r="AJ28" s="502"/>
      <c r="AK28" s="501"/>
      <c r="AL28" s="499"/>
      <c r="AM28" s="496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</row>
    <row r="29" spans="1:236" s="500" customFormat="1" ht="12" customHeight="1" x14ac:dyDescent="0.2">
      <c r="A29" s="392" t="s">
        <v>34</v>
      </c>
      <c r="B29" s="243">
        <v>0.434</v>
      </c>
      <c r="C29" s="243">
        <v>2.2999999999999998</v>
      </c>
      <c r="D29" s="243" t="s">
        <v>61</v>
      </c>
      <c r="E29" s="244" t="s">
        <v>61</v>
      </c>
      <c r="F29" s="243">
        <v>2.3860000000000001</v>
      </c>
      <c r="G29" s="243">
        <v>9.3000000000000007</v>
      </c>
      <c r="H29" s="243" t="s">
        <v>61</v>
      </c>
      <c r="I29" s="244" t="s">
        <v>61</v>
      </c>
      <c r="J29" s="243">
        <v>2.82</v>
      </c>
      <c r="K29" s="243">
        <v>11.5</v>
      </c>
      <c r="L29" s="243">
        <v>6.1</v>
      </c>
      <c r="M29" s="244">
        <v>53</v>
      </c>
      <c r="N29" s="243">
        <v>0.70599999999999996</v>
      </c>
      <c r="O29" s="243">
        <v>1.8</v>
      </c>
      <c r="P29" s="243">
        <v>0.8</v>
      </c>
      <c r="Q29" s="244">
        <v>47</v>
      </c>
      <c r="R29" s="244"/>
      <c r="S29" s="243">
        <v>52.316000000000003</v>
      </c>
      <c r="T29" s="243">
        <v>171.6</v>
      </c>
      <c r="U29" s="243">
        <v>78</v>
      </c>
      <c r="V29" s="244">
        <v>45</v>
      </c>
      <c r="W29" s="243">
        <v>9.6000000000000002E-2</v>
      </c>
      <c r="X29" s="243">
        <v>0.3</v>
      </c>
      <c r="Y29" s="244" t="s">
        <v>61</v>
      </c>
      <c r="Z29" s="244" t="s">
        <v>61</v>
      </c>
      <c r="AA29" s="243">
        <v>25.265999999999998</v>
      </c>
      <c r="AB29" s="243">
        <v>74.616</v>
      </c>
      <c r="AC29" s="243">
        <v>64.712000000000003</v>
      </c>
      <c r="AD29" s="200">
        <v>86.727000000000004</v>
      </c>
      <c r="AE29" s="243">
        <v>14.228</v>
      </c>
      <c r="AF29" s="244">
        <v>19.068999999999999</v>
      </c>
      <c r="AG29" s="502"/>
      <c r="AH29" s="499"/>
      <c r="AI29" s="499"/>
      <c r="AJ29" s="502"/>
      <c r="AK29" s="501"/>
      <c r="AL29" s="499"/>
      <c r="AM29" s="496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</row>
    <row r="30" spans="1:236" s="500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>
        <v>0.14199999999999999</v>
      </c>
      <c r="G30" s="243">
        <v>0.4</v>
      </c>
      <c r="H30" s="243" t="s">
        <v>61</v>
      </c>
      <c r="I30" s="244" t="s">
        <v>61</v>
      </c>
      <c r="J30" s="243">
        <v>0.14899999999999999</v>
      </c>
      <c r="K30" s="243">
        <v>0.4</v>
      </c>
      <c r="L30" s="243" t="s">
        <v>61</v>
      </c>
      <c r="M30" s="244" t="s">
        <v>61</v>
      </c>
      <c r="N30" s="243">
        <v>5.1999999999999998E-2</v>
      </c>
      <c r="O30" s="243">
        <v>0.1</v>
      </c>
      <c r="P30" s="243" t="s">
        <v>61</v>
      </c>
      <c r="Q30" s="244" t="s">
        <v>61</v>
      </c>
      <c r="R30" s="244"/>
      <c r="S30" s="243">
        <v>2.2930000000000001</v>
      </c>
      <c r="T30" s="243">
        <v>4.9000000000000004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1.1499999999999999</v>
      </c>
      <c r="AB30" s="243">
        <v>2.0859999999999999</v>
      </c>
      <c r="AC30" s="243" t="s">
        <v>61</v>
      </c>
      <c r="AD30" s="200" t="s">
        <v>61</v>
      </c>
      <c r="AE30" s="243" t="s">
        <v>61</v>
      </c>
      <c r="AF30" s="244" t="s">
        <v>61</v>
      </c>
      <c r="AG30" s="502"/>
      <c r="AH30" s="499"/>
      <c r="AI30" s="499"/>
      <c r="AJ30" s="502"/>
      <c r="AK30" s="501"/>
      <c r="AL30" s="499"/>
      <c r="AM30" s="496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</row>
    <row r="31" spans="1:236" s="500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3" t="s">
        <v>61</v>
      </c>
      <c r="Q31" s="244" t="s">
        <v>61</v>
      </c>
      <c r="R31" s="244"/>
      <c r="S31" s="243">
        <v>0.48499999999999999</v>
      </c>
      <c r="T31" s="243">
        <v>1.3</v>
      </c>
      <c r="U31" s="243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0.114</v>
      </c>
      <c r="AB31" s="243">
        <v>0.28100000000000003</v>
      </c>
      <c r="AC31" s="243" t="s">
        <v>61</v>
      </c>
      <c r="AD31" s="200" t="s">
        <v>61</v>
      </c>
      <c r="AE31" s="243" t="s">
        <v>61</v>
      </c>
      <c r="AF31" s="244" t="s">
        <v>61</v>
      </c>
      <c r="AG31" s="502"/>
      <c r="AH31" s="499"/>
      <c r="AI31" s="499"/>
      <c r="AJ31" s="502"/>
      <c r="AK31" s="501"/>
      <c r="AL31" s="499"/>
      <c r="AM31" s="496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</row>
    <row r="32" spans="1:236" s="500" customFormat="1" ht="12" customHeight="1" x14ac:dyDescent="0.2">
      <c r="A32" s="566" t="s">
        <v>70</v>
      </c>
      <c r="B32" s="567">
        <v>0.44400000000000001</v>
      </c>
      <c r="C32" s="567">
        <v>2.2000000000000002</v>
      </c>
      <c r="D32" s="567" t="s">
        <v>61</v>
      </c>
      <c r="E32" s="568" t="s">
        <v>61</v>
      </c>
      <c r="F32" s="567">
        <v>1.2549999999999999</v>
      </c>
      <c r="G32" s="567">
        <v>4.5999999999999996</v>
      </c>
      <c r="H32" s="567" t="s">
        <v>61</v>
      </c>
      <c r="I32" s="568" t="s">
        <v>61</v>
      </c>
      <c r="J32" s="567">
        <v>1.7</v>
      </c>
      <c r="K32" s="567">
        <v>6.8</v>
      </c>
      <c r="L32" s="567" t="s">
        <v>61</v>
      </c>
      <c r="M32" s="568" t="s">
        <v>61</v>
      </c>
      <c r="N32" s="567">
        <v>0.23599999999999999</v>
      </c>
      <c r="O32" s="567">
        <v>0.9</v>
      </c>
      <c r="P32" s="567" t="s">
        <v>61</v>
      </c>
      <c r="Q32" s="568" t="s">
        <v>61</v>
      </c>
      <c r="R32" s="569"/>
      <c r="S32" s="567">
        <v>0.78800000000000003</v>
      </c>
      <c r="T32" s="567">
        <v>4.0999999999999996</v>
      </c>
      <c r="U32" s="567" t="s">
        <v>61</v>
      </c>
      <c r="V32" s="568" t="s">
        <v>61</v>
      </c>
      <c r="W32" s="567">
        <v>8.0000000000000002E-3</v>
      </c>
      <c r="X32" s="567">
        <v>0</v>
      </c>
      <c r="Y32" s="567" t="s">
        <v>61</v>
      </c>
      <c r="Z32" s="568" t="s">
        <v>61</v>
      </c>
      <c r="AA32" s="567">
        <v>1.5509999999999999</v>
      </c>
      <c r="AB32" s="567">
        <v>4.835</v>
      </c>
      <c r="AC32" s="567" t="s">
        <v>61</v>
      </c>
      <c r="AD32" s="570" t="s">
        <v>61</v>
      </c>
      <c r="AE32" s="567" t="s">
        <v>61</v>
      </c>
      <c r="AF32" s="568" t="s">
        <v>61</v>
      </c>
      <c r="AG32" s="502"/>
      <c r="AH32" s="499"/>
      <c r="AI32" s="499"/>
      <c r="AJ32" s="502"/>
      <c r="AK32" s="501"/>
      <c r="AL32" s="499"/>
      <c r="AM32" s="496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</row>
    <row r="33" spans="1:236" s="500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502"/>
      <c r="AH33" s="499"/>
      <c r="AI33" s="499"/>
      <c r="AJ33" s="502"/>
      <c r="AK33" s="501"/>
      <c r="AL33" s="499"/>
      <c r="AM33" s="496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502"/>
    </row>
    <row r="34" spans="1:236" s="505" customFormat="1" ht="12" customHeight="1" x14ac:dyDescent="0.25">
      <c r="A34" s="571" t="s">
        <v>38</v>
      </c>
      <c r="B34" s="429">
        <v>40.773000000000003</v>
      </c>
      <c r="C34" s="429">
        <v>177.3</v>
      </c>
      <c r="D34" s="429">
        <v>72.5</v>
      </c>
      <c r="E34" s="403">
        <v>41</v>
      </c>
      <c r="F34" s="429">
        <v>226.60400000000001</v>
      </c>
      <c r="G34" s="429">
        <v>911</v>
      </c>
      <c r="H34" s="429">
        <v>331.5</v>
      </c>
      <c r="I34" s="403">
        <v>36</v>
      </c>
      <c r="J34" s="429">
        <v>267.37700000000001</v>
      </c>
      <c r="K34" s="425">
        <v>1088.2</v>
      </c>
      <c r="L34" s="429">
        <v>404</v>
      </c>
      <c r="M34" s="403">
        <v>37</v>
      </c>
      <c r="N34" s="429">
        <v>23.696999999999999</v>
      </c>
      <c r="O34" s="429">
        <v>74.900000000000006</v>
      </c>
      <c r="P34" s="429">
        <v>63.1</v>
      </c>
      <c r="Q34" s="403">
        <v>84</v>
      </c>
      <c r="R34" s="403"/>
      <c r="S34" s="429">
        <v>404.79500000000002</v>
      </c>
      <c r="T34" s="425">
        <v>1479.1</v>
      </c>
      <c r="U34" s="425">
        <v>1063.3</v>
      </c>
      <c r="V34" s="403">
        <v>72</v>
      </c>
      <c r="W34" s="429">
        <v>92.097999999999999</v>
      </c>
      <c r="X34" s="429">
        <v>375.7</v>
      </c>
      <c r="Y34" s="429">
        <v>160.1</v>
      </c>
      <c r="Z34" s="403">
        <v>43</v>
      </c>
      <c r="AA34" s="429">
        <v>304.71300000000002</v>
      </c>
      <c r="AB34" s="425">
        <v>1038.961</v>
      </c>
      <c r="AC34" s="429">
        <v>904.61300000000006</v>
      </c>
      <c r="AD34" s="503">
        <v>87.069000000000003</v>
      </c>
      <c r="AE34" s="429">
        <v>175.35</v>
      </c>
      <c r="AF34" s="403">
        <v>16.876999999999999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4"/>
      <c r="HU34" s="504"/>
      <c r="HV34" s="504"/>
      <c r="HW34" s="504"/>
      <c r="HX34" s="504"/>
      <c r="HY34" s="504"/>
      <c r="HZ34" s="504"/>
      <c r="IA34" s="504"/>
      <c r="IB34" s="504"/>
    </row>
    <row r="35" spans="1:236" s="500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502"/>
    </row>
    <row r="36" spans="1:236" s="486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</row>
    <row r="37" spans="1:236" s="486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508"/>
      <c r="HU37" s="508"/>
      <c r="HV37" s="508"/>
      <c r="HW37" s="508"/>
      <c r="HX37" s="508"/>
      <c r="HY37" s="508"/>
      <c r="HZ37" s="508"/>
      <c r="IA37" s="508"/>
      <c r="IB37" s="508"/>
    </row>
    <row r="38" spans="1:236" s="477" customFormat="1" ht="12" customHeight="1" x14ac:dyDescent="0.3">
      <c r="A38" s="510" t="s">
        <v>190</v>
      </c>
      <c r="B38" s="58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582"/>
      <c r="AF38" s="582"/>
      <c r="AG38" s="525"/>
      <c r="AH38" s="551"/>
    </row>
    <row r="39" spans="1:236" s="515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84"/>
    </row>
    <row r="40" spans="1:236" s="515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</row>
    <row r="41" spans="1:236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</row>
    <row r="42" spans="1:236" s="477" customFormat="1" ht="12" customHeight="1" x14ac:dyDescent="0.25">
      <c r="A42" s="585" t="s">
        <v>193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</row>
    <row r="43" spans="1:236" s="477" customFormat="1" ht="12" customHeight="1" x14ac:dyDescent="0.25">
      <c r="A43" s="585" t="s">
        <v>194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</row>
    <row r="44" spans="1:236" s="477" customFormat="1" ht="12" customHeight="1" x14ac:dyDescent="0.25">
      <c r="A44" s="586" t="s">
        <v>195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</row>
    <row r="46" spans="1:23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36" s="521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O47" s="520"/>
      <c r="P47" s="520"/>
      <c r="Q47" s="520"/>
      <c r="R47" s="520"/>
      <c r="S47" s="520"/>
      <c r="T47" s="520"/>
      <c r="AD47" s="476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2"/>
      <c r="HU47" s="522"/>
      <c r="HV47" s="522"/>
      <c r="HW47" s="522"/>
      <c r="HX47" s="522"/>
      <c r="HY47" s="522"/>
      <c r="HZ47" s="522"/>
      <c r="IA47" s="522"/>
      <c r="IB47" s="522"/>
    </row>
    <row r="48" spans="1:236" s="521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O48" s="520"/>
      <c r="P48" s="520"/>
      <c r="Q48" s="520"/>
      <c r="R48" s="520"/>
      <c r="S48" s="520"/>
      <c r="T48" s="520"/>
      <c r="AD48" s="476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2"/>
      <c r="HU48" s="522"/>
      <c r="HV48" s="522"/>
      <c r="HW48" s="522"/>
      <c r="HX48" s="522"/>
      <c r="HY48" s="522"/>
      <c r="HZ48" s="522"/>
      <c r="IA48" s="522"/>
      <c r="IB48" s="522"/>
    </row>
    <row r="49" spans="1:236" s="521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O49" s="519"/>
      <c r="P49" s="520"/>
      <c r="Q49" s="520"/>
      <c r="R49" s="519"/>
      <c r="S49" s="520"/>
      <c r="T49" s="520"/>
      <c r="AD49" s="476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2"/>
      <c r="HU49" s="522"/>
      <c r="HV49" s="522"/>
      <c r="HW49" s="522"/>
      <c r="HX49" s="522"/>
      <c r="HY49" s="522"/>
      <c r="HZ49" s="522"/>
      <c r="IA49" s="522"/>
      <c r="IB49" s="522"/>
    </row>
    <row r="50" spans="1:236" s="521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O50" s="520"/>
      <c r="P50" s="520"/>
      <c r="Q50" s="520"/>
      <c r="R50" s="520"/>
      <c r="S50" s="520"/>
      <c r="T50" s="520"/>
      <c r="AD50" s="476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2"/>
      <c r="HU50" s="522"/>
      <c r="HV50" s="522"/>
      <c r="HW50" s="522"/>
      <c r="HX50" s="522"/>
      <c r="HY50" s="522"/>
      <c r="HZ50" s="522"/>
      <c r="IA50" s="522"/>
      <c r="IB50" s="522"/>
    </row>
    <row r="51" spans="1:236" s="521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O51" s="523"/>
      <c r="P51" s="524"/>
      <c r="Q51" s="520"/>
      <c r="R51" s="520"/>
      <c r="S51" s="524"/>
      <c r="T51" s="520"/>
      <c r="AD51" s="476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2"/>
      <c r="HU51" s="522"/>
      <c r="HV51" s="522"/>
      <c r="HW51" s="522"/>
      <c r="HX51" s="522"/>
      <c r="HY51" s="522"/>
      <c r="HZ51" s="522"/>
      <c r="IA51" s="522"/>
      <c r="IB51" s="522"/>
    </row>
    <row r="52" spans="1:236" s="521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O52" s="523"/>
      <c r="P52" s="524"/>
      <c r="Q52" s="520"/>
      <c r="R52" s="520"/>
      <c r="S52" s="524"/>
      <c r="T52" s="520"/>
      <c r="AD52" s="476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2"/>
      <c r="HU52" s="522"/>
      <c r="HV52" s="522"/>
      <c r="HW52" s="522"/>
      <c r="HX52" s="522"/>
      <c r="HY52" s="522"/>
      <c r="HZ52" s="522"/>
      <c r="IA52" s="522"/>
      <c r="IB52" s="522"/>
    </row>
    <row r="53" spans="1:236" s="521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O53" s="523"/>
      <c r="P53" s="524"/>
      <c r="Q53" s="520"/>
      <c r="R53" s="520"/>
      <c r="S53" s="524"/>
      <c r="T53" s="520"/>
      <c r="AD53" s="476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2"/>
      <c r="HU53" s="522"/>
      <c r="HV53" s="522"/>
      <c r="HW53" s="522"/>
      <c r="HX53" s="522"/>
      <c r="HY53" s="522"/>
      <c r="HZ53" s="522"/>
      <c r="IA53" s="522"/>
      <c r="IB53" s="522"/>
    </row>
    <row r="54" spans="1:236" s="521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O54" s="523"/>
      <c r="P54" s="524"/>
      <c r="Q54" s="520"/>
      <c r="R54" s="520"/>
      <c r="S54" s="524"/>
      <c r="T54" s="520"/>
      <c r="AD54" s="476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2"/>
      <c r="HU54" s="522"/>
      <c r="HV54" s="522"/>
      <c r="HW54" s="522"/>
      <c r="HX54" s="522"/>
      <c r="HY54" s="522"/>
      <c r="HZ54" s="522"/>
      <c r="IA54" s="522"/>
      <c r="IB54" s="522"/>
    </row>
    <row r="55" spans="1:236" s="521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O55" s="523"/>
      <c r="P55" s="524"/>
      <c r="Q55" s="520"/>
      <c r="R55" s="520"/>
      <c r="S55" s="524"/>
      <c r="T55" s="520"/>
      <c r="AD55" s="476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2"/>
      <c r="HU55" s="522"/>
      <c r="HV55" s="522"/>
      <c r="HW55" s="522"/>
      <c r="HX55" s="522"/>
      <c r="HY55" s="522"/>
      <c r="HZ55" s="522"/>
      <c r="IA55" s="522"/>
      <c r="IB55" s="522"/>
    </row>
    <row r="56" spans="1:236" s="521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O56" s="523"/>
      <c r="P56" s="524"/>
      <c r="Q56" s="520"/>
      <c r="R56" s="520"/>
      <c r="S56" s="524"/>
      <c r="T56" s="520"/>
      <c r="AD56" s="476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2"/>
      <c r="HU56" s="522"/>
      <c r="HV56" s="522"/>
      <c r="HW56" s="522"/>
      <c r="HX56" s="522"/>
      <c r="HY56" s="522"/>
      <c r="HZ56" s="522"/>
      <c r="IA56" s="522"/>
      <c r="IB56" s="522"/>
    </row>
    <row r="57" spans="1:236" s="521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O57" s="523"/>
      <c r="P57" s="524"/>
      <c r="Q57" s="520"/>
      <c r="R57" s="520"/>
      <c r="S57" s="524"/>
      <c r="T57" s="520"/>
      <c r="AD57" s="476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2"/>
      <c r="HU57" s="522"/>
      <c r="HV57" s="522"/>
      <c r="HW57" s="522"/>
      <c r="HX57" s="522"/>
      <c r="HY57" s="522"/>
      <c r="HZ57" s="522"/>
      <c r="IA57" s="522"/>
      <c r="IB57" s="522"/>
    </row>
    <row r="58" spans="1:236" s="521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O58" s="523"/>
      <c r="P58" s="524"/>
      <c r="Q58" s="520"/>
      <c r="R58" s="520"/>
      <c r="S58" s="524"/>
      <c r="T58" s="520"/>
      <c r="AD58" s="476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2"/>
      <c r="HU58" s="522"/>
      <c r="HV58" s="522"/>
      <c r="HW58" s="522"/>
      <c r="HX58" s="522"/>
      <c r="HY58" s="522"/>
      <c r="HZ58" s="522"/>
      <c r="IA58" s="522"/>
      <c r="IB58" s="522"/>
    </row>
    <row r="59" spans="1:236" s="521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O59" s="523"/>
      <c r="P59" s="524"/>
      <c r="Q59" s="520"/>
      <c r="R59" s="520"/>
      <c r="S59" s="524"/>
      <c r="T59" s="520"/>
      <c r="AD59" s="476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2"/>
      <c r="HU59" s="522"/>
      <c r="HV59" s="522"/>
      <c r="HW59" s="522"/>
      <c r="HX59" s="522"/>
      <c r="HY59" s="522"/>
      <c r="HZ59" s="522"/>
      <c r="IA59" s="522"/>
      <c r="IB59" s="522"/>
    </row>
    <row r="60" spans="1:236" s="521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O60" s="523"/>
      <c r="P60" s="524"/>
      <c r="Q60" s="520"/>
      <c r="R60" s="520"/>
      <c r="S60" s="524"/>
      <c r="T60" s="520"/>
      <c r="AD60" s="476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2"/>
      <c r="HU60" s="522"/>
      <c r="HV60" s="522"/>
      <c r="HW60" s="522"/>
      <c r="HX60" s="522"/>
      <c r="HY60" s="522"/>
      <c r="HZ60" s="522"/>
      <c r="IA60" s="522"/>
      <c r="IB60" s="522"/>
    </row>
    <row r="61" spans="1:236" s="521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O61" s="523"/>
      <c r="P61" s="524"/>
      <c r="Q61" s="520"/>
      <c r="R61" s="520"/>
      <c r="S61" s="524"/>
      <c r="T61" s="520"/>
      <c r="AD61" s="476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2"/>
      <c r="HU61" s="522"/>
      <c r="HV61" s="522"/>
      <c r="HW61" s="522"/>
      <c r="HX61" s="522"/>
      <c r="HY61" s="522"/>
      <c r="HZ61" s="522"/>
      <c r="IA61" s="522"/>
      <c r="IB61" s="522"/>
    </row>
    <row r="62" spans="1:236" s="521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O62" s="523"/>
      <c r="P62" s="524"/>
      <c r="Q62" s="520"/>
      <c r="R62" s="520"/>
      <c r="S62" s="524"/>
      <c r="T62" s="520"/>
      <c r="AD62" s="476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2"/>
      <c r="HU62" s="522"/>
      <c r="HV62" s="522"/>
      <c r="HW62" s="522"/>
      <c r="HX62" s="522"/>
      <c r="HY62" s="522"/>
      <c r="HZ62" s="522"/>
      <c r="IA62" s="522"/>
      <c r="IB62" s="522"/>
    </row>
    <row r="63" spans="1:236" s="521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O63" s="523"/>
      <c r="P63" s="524"/>
      <c r="Q63" s="520"/>
      <c r="R63" s="520"/>
      <c r="S63" s="524"/>
      <c r="T63" s="520"/>
      <c r="AD63" s="476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2"/>
      <c r="HU63" s="522"/>
      <c r="HV63" s="522"/>
      <c r="HW63" s="522"/>
      <c r="HX63" s="522"/>
      <c r="HY63" s="522"/>
      <c r="HZ63" s="522"/>
      <c r="IA63" s="522"/>
      <c r="IB63" s="522"/>
    </row>
    <row r="64" spans="1:236" s="521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O64" s="523"/>
      <c r="P64" s="524"/>
      <c r="Q64" s="520"/>
      <c r="R64" s="520"/>
      <c r="S64" s="524"/>
      <c r="T64" s="520"/>
      <c r="AD64" s="476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2"/>
      <c r="HU64" s="522"/>
      <c r="HV64" s="522"/>
      <c r="HW64" s="522"/>
      <c r="HX64" s="522"/>
      <c r="HY64" s="522"/>
      <c r="HZ64" s="522"/>
      <c r="IA64" s="522"/>
      <c r="IB64" s="522"/>
    </row>
    <row r="65" spans="1:236" s="521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O65" s="523"/>
      <c r="P65" s="524"/>
      <c r="Q65" s="520"/>
      <c r="R65" s="520"/>
      <c r="S65" s="524"/>
      <c r="T65" s="520"/>
      <c r="AD65" s="476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2"/>
      <c r="HU65" s="522"/>
      <c r="HV65" s="522"/>
      <c r="HW65" s="522"/>
      <c r="HX65" s="522"/>
      <c r="HY65" s="522"/>
      <c r="HZ65" s="522"/>
      <c r="IA65" s="522"/>
      <c r="IB65" s="522"/>
    </row>
    <row r="66" spans="1:236" s="521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O66" s="523"/>
      <c r="P66" s="524"/>
      <c r="Q66" s="520"/>
      <c r="R66" s="520"/>
      <c r="S66" s="524"/>
      <c r="T66" s="520"/>
      <c r="AD66" s="476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2"/>
      <c r="HU66" s="522"/>
      <c r="HV66" s="522"/>
      <c r="HW66" s="522"/>
      <c r="HX66" s="522"/>
      <c r="HY66" s="522"/>
      <c r="HZ66" s="522"/>
      <c r="IA66" s="522"/>
      <c r="IB66" s="522"/>
    </row>
    <row r="67" spans="1:236" s="521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O67" s="523"/>
      <c r="P67" s="524"/>
      <c r="Q67" s="520"/>
      <c r="R67" s="520"/>
      <c r="S67" s="524"/>
      <c r="T67" s="520"/>
      <c r="AD67" s="476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2"/>
      <c r="HU67" s="522"/>
      <c r="HV67" s="522"/>
      <c r="HW67" s="522"/>
      <c r="HX67" s="522"/>
      <c r="HY67" s="522"/>
      <c r="HZ67" s="522"/>
      <c r="IA67" s="522"/>
      <c r="IB67" s="522"/>
    </row>
  </sheetData>
  <mergeCells count="2">
    <mergeCell ref="AC13:AD13"/>
    <mergeCell ref="AE13:AF13"/>
  </mergeCells>
  <pageMargins left="0.51181102362204722" right="7.874015748031496E-2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16</vt:i4>
      </vt:variant>
      <vt:variant>
        <vt:lpstr>Nimetyt alueet</vt:lpstr>
      </vt:variant>
      <vt:variant>
        <vt:i4>25</vt:i4>
      </vt:variant>
    </vt:vector>
  </HeadingPairs>
  <TitlesOfParts>
    <vt:vector size="41" baseType="lpstr">
      <vt:lpstr>2005-2021</vt:lpstr>
      <vt:lpstr>2021 ELY</vt:lpstr>
      <vt:lpstr>2020 ELY</vt:lpstr>
      <vt:lpstr>2019 ELY</vt:lpstr>
      <vt:lpstr>2018 ELY</vt:lpstr>
      <vt:lpstr>2017 ELY</vt:lpstr>
      <vt:lpstr>2016 ELY</vt:lpstr>
      <vt:lpstr>2015 ELY</vt:lpstr>
      <vt:lpstr>2014 ELY</vt:lpstr>
      <vt:lpstr>2013 ELY</vt:lpstr>
      <vt:lpstr>2012 ELY </vt:lpstr>
      <vt:lpstr>2011 ELY</vt:lpstr>
      <vt:lpstr>2010 ELY</vt:lpstr>
      <vt:lpstr>2009 TEK</vt:lpstr>
      <vt:lpstr>2008 TEK</vt:lpstr>
      <vt:lpstr>2007 TEK</vt:lpstr>
      <vt:lpstr>'2005-2021'!Tulostusalue</vt:lpstr>
      <vt:lpstr>'2007 TEK'!Tulostusalue</vt:lpstr>
      <vt:lpstr>'2008 TEK'!Tulostusalue</vt:lpstr>
      <vt:lpstr>'2009 TEK'!Tulostusalue</vt:lpstr>
      <vt:lpstr>'2010 ELY'!Tulostusalue</vt:lpstr>
      <vt:lpstr>'2011 ELY'!Tulostusalue</vt:lpstr>
      <vt:lpstr>'2012 ELY '!Tulostusalue</vt:lpstr>
      <vt:lpstr>'2013 ELY'!Tulostusalue</vt:lpstr>
      <vt:lpstr>'2014 ELY'!Tulostusalue</vt:lpstr>
      <vt:lpstr>'2015 ELY'!Tulostusalue</vt:lpstr>
      <vt:lpstr>'2016 ELY'!Tulostusalue</vt:lpstr>
      <vt:lpstr>'2017 ELY'!Tulostusalue</vt:lpstr>
      <vt:lpstr>'2018 ELY'!Tulostusalue</vt:lpstr>
      <vt:lpstr>'2019 ELY'!Tulostusalue</vt:lpstr>
      <vt:lpstr>'2020 ELY'!Tulostusalue</vt:lpstr>
      <vt:lpstr>'2021 ELY'!Tulostusalue</vt:lpstr>
      <vt:lpstr>'2005-2021'!Tulostusotsikot</vt:lpstr>
      <vt:lpstr>'2014 ELY'!Tulostusotsikot</vt:lpstr>
      <vt:lpstr>'2015 ELY'!Tulostusotsikot</vt:lpstr>
      <vt:lpstr>'2016 ELY'!Tulostusotsikot</vt:lpstr>
      <vt:lpstr>'2017 ELY'!Tulostusotsikot</vt:lpstr>
      <vt:lpstr>'2018 ELY'!Tulostusotsikot</vt:lpstr>
      <vt:lpstr>'2019 ELY'!Tulostusotsikot</vt:lpstr>
      <vt:lpstr>'2020 ELY'!Tulostusotsikot</vt:lpstr>
      <vt:lpstr>'2021 ELY'!Tulostusotsikot</vt:lpstr>
    </vt:vector>
  </TitlesOfParts>
  <Company>Tike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Tike_Excel</dc:title>
  <dc:creator>Etunimi Sukunimi</dc:creator>
  <cp:lastModifiedBy>Partala Anneli (LUKE)</cp:lastModifiedBy>
  <cp:lastPrinted>2022-02-16T11:47:16Z</cp:lastPrinted>
  <dcterms:created xsi:type="dcterms:W3CDTF">2005-02-11T08:46:44Z</dcterms:created>
  <dcterms:modified xsi:type="dcterms:W3CDTF">2022-07-01T12:38:17Z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