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8_{F7A2A32D-02E6-44E5-A820-DAE9F22797C6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Ohjeet" sheetId="2" r:id="rId1"/>
    <sheet name="Verotussuunnitelmat " sheetId="1" r:id="rId2"/>
  </sheets>
  <definedNames>
    <definedName name="_xlnm._FilterDatabase" localSheetId="1" hidden="1">'Verotussuunnitelmat '!$A$1:$J$329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3" i="1" l="1"/>
  <c r="G309" i="1" l="1"/>
  <c r="H309" i="1"/>
  <c r="H330" i="1" l="1"/>
  <c r="G330" i="1"/>
  <c r="H323" i="1"/>
  <c r="G323" i="1"/>
  <c r="H316" i="1"/>
  <c r="G316" i="1"/>
  <c r="H304" i="1"/>
  <c r="G304" i="1"/>
  <c r="H296" i="1"/>
  <c r="G296" i="1"/>
  <c r="H290" i="1"/>
  <c r="G290" i="1"/>
  <c r="H282" i="1"/>
  <c r="G282" i="1"/>
  <c r="H273" i="1"/>
  <c r="G273" i="1"/>
  <c r="H265" i="1"/>
  <c r="G265" i="1"/>
  <c r="H256" i="1"/>
  <c r="G256" i="1"/>
  <c r="H246" i="1"/>
  <c r="G246" i="1"/>
  <c r="H235" i="1"/>
  <c r="G235" i="1"/>
  <c r="H228" i="1"/>
  <c r="G228" i="1"/>
  <c r="H219" i="1"/>
  <c r="G219" i="1"/>
  <c r="H207" i="1"/>
  <c r="G207" i="1"/>
  <c r="H195" i="1"/>
  <c r="G195" i="1"/>
  <c r="H183" i="1"/>
  <c r="G183" i="1"/>
  <c r="H171" i="1"/>
  <c r="G171" i="1"/>
  <c r="H163" i="1"/>
  <c r="G163" i="1"/>
  <c r="H154" i="1"/>
  <c r="G154" i="1"/>
  <c r="H146" i="1"/>
  <c r="G146" i="1"/>
  <c r="H134" i="1"/>
  <c r="G134" i="1"/>
  <c r="H125" i="1"/>
  <c r="G125" i="1"/>
  <c r="H117" i="1"/>
  <c r="G117" i="1"/>
  <c r="H108" i="1"/>
  <c r="G108" i="1"/>
  <c r="H95" i="1"/>
  <c r="G95" i="1"/>
  <c r="H85" i="1"/>
  <c r="G85" i="1"/>
  <c r="H76" i="1"/>
  <c r="G76" i="1"/>
  <c r="H69" i="1"/>
  <c r="G69" i="1"/>
  <c r="H62" i="1"/>
  <c r="G62" i="1"/>
  <c r="H57" i="1"/>
  <c r="G57" i="1"/>
  <c r="H50" i="1"/>
  <c r="G50" i="1"/>
  <c r="H39" i="1"/>
  <c r="G39" i="1"/>
  <c r="H25" i="1"/>
  <c r="G25" i="1"/>
  <c r="H18" i="1"/>
  <c r="G18" i="1"/>
  <c r="H9" i="1"/>
  <c r="G9" i="1"/>
  <c r="F330" i="1"/>
  <c r="E330" i="1"/>
  <c r="F323" i="1"/>
  <c r="E323" i="1"/>
  <c r="F316" i="1"/>
  <c r="E316" i="1"/>
  <c r="F309" i="1"/>
  <c r="E309" i="1"/>
  <c r="F304" i="1"/>
  <c r="E304" i="1"/>
  <c r="E246" i="1"/>
  <c r="F246" i="1"/>
  <c r="F235" i="1"/>
  <c r="E235" i="1"/>
  <c r="F228" i="1"/>
  <c r="E228" i="1"/>
  <c r="E95" i="1" l="1"/>
  <c r="F95" i="1"/>
  <c r="E296" i="1" l="1"/>
  <c r="F296" i="1"/>
  <c r="E290" i="1"/>
  <c r="F290" i="1"/>
  <c r="E282" i="1"/>
  <c r="F282" i="1"/>
  <c r="E273" i="1"/>
  <c r="F273" i="1"/>
  <c r="E265" i="1"/>
  <c r="F265" i="1"/>
  <c r="E256" i="1"/>
  <c r="F256" i="1"/>
  <c r="E219" i="1"/>
  <c r="F219" i="1"/>
  <c r="E207" i="1"/>
  <c r="F207" i="1"/>
  <c r="E195" i="1"/>
  <c r="F195" i="1"/>
  <c r="E183" i="1"/>
  <c r="F183" i="1"/>
  <c r="E171" i="1"/>
  <c r="F171" i="1"/>
  <c r="E146" i="1"/>
  <c r="F146" i="1"/>
  <c r="E134" i="1"/>
  <c r="F134" i="1"/>
  <c r="E125" i="1"/>
  <c r="F125" i="1"/>
  <c r="E117" i="1"/>
  <c r="F117" i="1"/>
  <c r="E108" i="1"/>
  <c r="F108" i="1"/>
  <c r="E85" i="1"/>
  <c r="F85" i="1"/>
  <c r="E76" i="1"/>
  <c r="F76" i="1"/>
  <c r="E69" i="1"/>
  <c r="F69" i="1"/>
  <c r="E62" i="1"/>
  <c r="F62" i="1"/>
  <c r="E57" i="1"/>
  <c r="F57" i="1"/>
  <c r="E50" i="1"/>
  <c r="F50" i="1"/>
  <c r="E39" i="1"/>
  <c r="F39" i="1"/>
  <c r="E25" i="1"/>
  <c r="F25" i="1"/>
  <c r="E18" i="1"/>
  <c r="F18" i="1"/>
  <c r="E9" i="1"/>
  <c r="F9" i="1"/>
  <c r="D330" i="1"/>
  <c r="D323" i="1"/>
  <c r="D316" i="1"/>
  <c r="D309" i="1"/>
  <c r="D304" i="1"/>
  <c r="D296" i="1"/>
  <c r="D290" i="1"/>
  <c r="D273" i="1"/>
  <c r="D256" i="1"/>
  <c r="D246" i="1"/>
  <c r="D235" i="1"/>
  <c r="D219" i="1"/>
  <c r="D207" i="1"/>
  <c r="D195" i="1"/>
  <c r="D183" i="1"/>
  <c r="D171" i="1"/>
  <c r="D154" i="1"/>
  <c r="D146" i="1"/>
  <c r="D134" i="1"/>
  <c r="D125" i="1"/>
  <c r="D108" i="1"/>
  <c r="D95" i="1"/>
  <c r="D76" i="1"/>
  <c r="D69" i="1"/>
  <c r="D62" i="1"/>
  <c r="D57" i="1"/>
  <c r="D50" i="1"/>
  <c r="D39" i="1"/>
  <c r="D25" i="1"/>
  <c r="D282" i="1" l="1"/>
  <c r="D265" i="1"/>
  <c r="D228" i="1"/>
  <c r="D163" i="1"/>
  <c r="D117" i="1"/>
  <c r="D85" i="1"/>
  <c r="D18" i="1"/>
  <c r="D9" i="1"/>
</calcChain>
</file>

<file path=xl/sharedStrings.xml><?xml version="1.0" encoding="utf-8"?>
<sst xmlns="http://schemas.openxmlformats.org/spreadsheetml/2006/main" count="963" uniqueCount="488">
  <si>
    <t>Hirvitalousalue</t>
  </si>
  <si>
    <t>Riistanhoitoyhdistys</t>
  </si>
  <si>
    <t>Jaktvårdsföreningen</t>
  </si>
  <si>
    <t>Asikkalan rhy</t>
  </si>
  <si>
    <t>Asikkala jvf</t>
  </si>
  <si>
    <t>EH 3</t>
  </si>
  <si>
    <t>KS-ES-EH</t>
  </si>
  <si>
    <t>Forssan-Tammelan rhy</t>
  </si>
  <si>
    <t>Forssa-Tammela jvf</t>
  </si>
  <si>
    <t>EH 1</t>
  </si>
  <si>
    <t>Hattulan-Kalvolan rhy</t>
  </si>
  <si>
    <t>Hattula-Kalvola jvf</t>
  </si>
  <si>
    <t>EH 2</t>
  </si>
  <si>
    <t>Hauhon-Tuuloksen rhy</t>
  </si>
  <si>
    <t>Hauho-Tuulos jvf</t>
  </si>
  <si>
    <t>Hausjärven-Riihimäen rhy</t>
  </si>
  <si>
    <t>Hausjärvi-Riihimäki jvf</t>
  </si>
  <si>
    <t>Janakkalan rhy</t>
  </si>
  <si>
    <t>Janakkala jvf</t>
  </si>
  <si>
    <t>Jokiläänin rhy</t>
  </si>
  <si>
    <t>Jokilääni jvf</t>
  </si>
  <si>
    <t>VS-EH</t>
  </si>
  <si>
    <t>Lahden seudun rhy</t>
  </si>
  <si>
    <t>Lahtisnejdens jvf</t>
  </si>
  <si>
    <t>KAS-EH</t>
  </si>
  <si>
    <t>UU-EH</t>
  </si>
  <si>
    <t>Lammin rhy</t>
  </si>
  <si>
    <t>Lammi jvf</t>
  </si>
  <si>
    <t>Lopen rhy</t>
  </si>
  <si>
    <t>Loppi jvf</t>
  </si>
  <si>
    <t>Padasjoen rhy</t>
  </si>
  <si>
    <t>Padasjoki jvf</t>
  </si>
  <si>
    <t>Urjalan rhy</t>
  </si>
  <si>
    <t>Urjala jvf</t>
  </si>
  <si>
    <t>SA-PH-EH</t>
  </si>
  <si>
    <t>Rengon seudun rhy</t>
  </si>
  <si>
    <t>Renkonejdens jvf</t>
  </si>
  <si>
    <t>Anttolan rhy</t>
  </si>
  <si>
    <t>Anttola jvf</t>
  </si>
  <si>
    <t>ES 1</t>
  </si>
  <si>
    <t>Enonkosken rhy</t>
  </si>
  <si>
    <t>Enonkoski jvf</t>
  </si>
  <si>
    <t>ES-KAS</t>
  </si>
  <si>
    <t>PS-ES</t>
  </si>
  <si>
    <t>Hartolan rhy</t>
  </si>
  <si>
    <t>Hartola jvf</t>
  </si>
  <si>
    <t>Heinolan seudun rhy</t>
  </si>
  <si>
    <t>Heinolanejdens jvf</t>
  </si>
  <si>
    <t>Joroisten rhy</t>
  </si>
  <si>
    <t>Jorois jvf</t>
  </si>
  <si>
    <t>Juvan rhy</t>
  </si>
  <si>
    <t>Jockas jvf</t>
  </si>
  <si>
    <t>Jäppilän rhy</t>
  </si>
  <si>
    <t>Jäppilä jvf</t>
  </si>
  <si>
    <t>Kangasniemen rhy</t>
  </si>
  <si>
    <t>Kangasniemi jvf</t>
  </si>
  <si>
    <t>Kerimäen rhy</t>
  </si>
  <si>
    <t>Kerimäki jvf</t>
  </si>
  <si>
    <t>Mikkelin rhy</t>
  </si>
  <si>
    <t>S:t Michels jvf</t>
  </si>
  <si>
    <t>Mäntyharjun-Hirvensalmen rhy</t>
  </si>
  <si>
    <t>Mäntyharju-Hirvensalmi jvf</t>
  </si>
  <si>
    <t>Pertunmaan rhy</t>
  </si>
  <si>
    <t>Pertunmaa jvf</t>
  </si>
  <si>
    <t>Pieksämäen rhy</t>
  </si>
  <si>
    <t>Pieksämäki jvf</t>
  </si>
  <si>
    <t>Puumalan rhy</t>
  </si>
  <si>
    <t>Puumala jvf</t>
  </si>
  <si>
    <t>Rantasalmen rhy</t>
  </si>
  <si>
    <t>Rantasalmi jvf</t>
  </si>
  <si>
    <t>Ristiinan rhy</t>
  </si>
  <si>
    <t>Kristina jvf</t>
  </si>
  <si>
    <t>Savonrannan rhy</t>
  </si>
  <si>
    <t>Savonranta jvf</t>
  </si>
  <si>
    <t>Sulkavan rhy</t>
  </si>
  <si>
    <t>Sulkava jvf</t>
  </si>
  <si>
    <t>Sysmän rhy</t>
  </si>
  <si>
    <t>Sysmä jvf</t>
  </si>
  <si>
    <t>Haukivuori-Virtasalmi rhy</t>
  </si>
  <si>
    <t>Haukivuori-Virtasalmi jvf</t>
  </si>
  <si>
    <t>Savonlinnan rhy</t>
  </si>
  <si>
    <t>Savonlinnan jvf</t>
  </si>
  <si>
    <t>Etelä-Soisalon rhy</t>
  </si>
  <si>
    <t>Etelä-Soisalo jvf</t>
  </si>
  <si>
    <t>Ala-Keiteleen rhy</t>
  </si>
  <si>
    <t>Ala-Keitele jvf</t>
  </si>
  <si>
    <t>KS 1</t>
  </si>
  <si>
    <t>Hankasalmen rhy</t>
  </si>
  <si>
    <t>Hankasalmi jvf</t>
  </si>
  <si>
    <t>Itä-Päijänteen rhy</t>
  </si>
  <si>
    <t>Östra Päijänne jvf</t>
  </si>
  <si>
    <t>Jyväskylän seudun rhy</t>
  </si>
  <si>
    <t>Jyväskylänejdens jvf</t>
  </si>
  <si>
    <t>KS 2</t>
  </si>
  <si>
    <t>Jämsän seudun rhy</t>
  </si>
  <si>
    <t>Jämsänejdens jvf</t>
  </si>
  <si>
    <t>Kannonkosken-Kivijärven rhy</t>
  </si>
  <si>
    <t>Kannonkoski-Kivijärvi jvf</t>
  </si>
  <si>
    <t>KS-PS</t>
  </si>
  <si>
    <t>Karstulan-Kyyjärven rhy</t>
  </si>
  <si>
    <t>Karstula-Kyyjärvi jvf</t>
  </si>
  <si>
    <t>Keuruun rhy</t>
  </si>
  <si>
    <t>Keuruu jvf</t>
  </si>
  <si>
    <t>Kinnulan rhy</t>
  </si>
  <si>
    <t>Kinnula jvf</t>
  </si>
  <si>
    <t>Konneveden rhy</t>
  </si>
  <si>
    <t>Konnevesi jvf</t>
  </si>
  <si>
    <t>Laukaan rhy</t>
  </si>
  <si>
    <t>Laukaa jvf</t>
  </si>
  <si>
    <t>Multian rhy</t>
  </si>
  <si>
    <t>Multia jvf</t>
  </si>
  <si>
    <t>Petäjäveden rhy</t>
  </si>
  <si>
    <t>Petäjävesi jvf</t>
  </si>
  <si>
    <t>Pihtiputaan rhy</t>
  </si>
  <si>
    <t>Pihtipudas jvf</t>
  </si>
  <si>
    <t>Pylkönmäen rhy</t>
  </si>
  <si>
    <t>Pylkönmäki jvf</t>
  </si>
  <si>
    <t>Saarijärven rhy</t>
  </si>
  <si>
    <t>Saarijärvi jvf</t>
  </si>
  <si>
    <t>Suolahden-Sumiaisten rhy</t>
  </si>
  <si>
    <t>Suolahti-Sumiainen jvf</t>
  </si>
  <si>
    <t>Toivakan rhy</t>
  </si>
  <si>
    <t>Toivakka jvf</t>
  </si>
  <si>
    <t>Uuraisten rhy</t>
  </si>
  <si>
    <t>Uurainen jvf</t>
  </si>
  <si>
    <t>Korpilahden rhy</t>
  </si>
  <si>
    <t>Korpilahti jvf</t>
  </si>
  <si>
    <t>Viitasaaren rhy</t>
  </si>
  <si>
    <t>Viitasaari jvf</t>
  </si>
  <si>
    <t>Anjalan rhy</t>
  </si>
  <si>
    <t>Anjala jvf</t>
  </si>
  <si>
    <t>Elimäen rhy</t>
  </si>
  <si>
    <t>Elimä jvf</t>
  </si>
  <si>
    <t>Etelä-Saimaan rhy</t>
  </si>
  <si>
    <t>Södra Saimen jvf</t>
  </si>
  <si>
    <t>KAS 2</t>
  </si>
  <si>
    <t>Iitin rhy</t>
  </si>
  <si>
    <t>Itis jvf</t>
  </si>
  <si>
    <t>Jaalan-Kuusankosken rhy</t>
  </si>
  <si>
    <t>Jaala-Kuusankoski jvf</t>
  </si>
  <si>
    <t>Joutsenon rhy</t>
  </si>
  <si>
    <t>Joutseno jvf</t>
  </si>
  <si>
    <t>Kymin-Karhulan rhy</t>
  </si>
  <si>
    <t>Kymi-Karhula jvf</t>
  </si>
  <si>
    <t>KAS 3</t>
  </si>
  <si>
    <t>Lemin-Taipalsaaren rhy</t>
  </si>
  <si>
    <t>Lemi-Taipalsaari jvf</t>
  </si>
  <si>
    <t>KAS 1</t>
  </si>
  <si>
    <t>Luumäen rhy</t>
  </si>
  <si>
    <t>Luumäki jvf</t>
  </si>
  <si>
    <t>Miehikkälän rhy</t>
  </si>
  <si>
    <t>Miehikkälä jvf</t>
  </si>
  <si>
    <t>Pyhtään rhy</t>
  </si>
  <si>
    <t>Pyttis jvf</t>
  </si>
  <si>
    <t>Rautjärven rhy</t>
  </si>
  <si>
    <t>Rautjärvi jvf</t>
  </si>
  <si>
    <t>Ruokolahden-Imatran rhy</t>
  </si>
  <si>
    <t>Ruokolahti-Imatra jvf</t>
  </si>
  <si>
    <t>Savitaipaleen-Suomenniemen rhy</t>
  </si>
  <si>
    <t>Savitaipale-Suomenniemi jvf</t>
  </si>
  <si>
    <t>Sippolan rhy</t>
  </si>
  <si>
    <t>Sippola jvf</t>
  </si>
  <si>
    <t>Valkealan-Kouvolan rhy</t>
  </si>
  <si>
    <t>Valkeala-Kouvola jvf</t>
  </si>
  <si>
    <t>Parikkalan rhy</t>
  </si>
  <si>
    <t>Parikkala jvf</t>
  </si>
  <si>
    <t>Vehkalahden-Haminan rhy</t>
  </si>
  <si>
    <t>Veckelax-Fredrikshamn jvf</t>
  </si>
  <si>
    <t>Virolahden rhy</t>
  </si>
  <si>
    <t>Vederlax jvf</t>
  </si>
  <si>
    <t>Ylämaan rhy</t>
  </si>
  <si>
    <t>Ylämaa jvf</t>
  </si>
  <si>
    <t>Alajärven rhy</t>
  </si>
  <si>
    <t>Alajärvi jvf</t>
  </si>
  <si>
    <t>Po 1</t>
  </si>
  <si>
    <t>Alavuden-Töysän rhy</t>
  </si>
  <si>
    <t>Alavo-Töysä jvf</t>
  </si>
  <si>
    <t>Evijärven-Kortesjärven rhy</t>
  </si>
  <si>
    <t>Evijärvi-Kortesjärvi jvf</t>
  </si>
  <si>
    <t>RP-PO 2</t>
  </si>
  <si>
    <t>Himangan rhy</t>
  </si>
  <si>
    <t>Himanka jvf</t>
  </si>
  <si>
    <t>RP-PO 1</t>
  </si>
  <si>
    <t>Härmän rhy</t>
  </si>
  <si>
    <t>Härmä jvf</t>
  </si>
  <si>
    <t>Ilmajoen rhy</t>
  </si>
  <si>
    <t>Ilmajoki jvf</t>
  </si>
  <si>
    <t>Isojoen-Karijoen rhy</t>
  </si>
  <si>
    <t>Storå-Bötom jvf</t>
  </si>
  <si>
    <t>RP-PO 3</t>
  </si>
  <si>
    <t>Jalasjärven rhy</t>
  </si>
  <si>
    <t>Jalasjärvi jvf</t>
  </si>
  <si>
    <t>Jurvan rhy</t>
  </si>
  <si>
    <t>Jurva jvf</t>
  </si>
  <si>
    <t>Kannuksen rhy</t>
  </si>
  <si>
    <t>Kannus jvf</t>
  </si>
  <si>
    <t>Kauhajoen rhy</t>
  </si>
  <si>
    <t>Kauhajoki jvf</t>
  </si>
  <si>
    <t>Kauhavan rhy</t>
  </si>
  <si>
    <t>Kauhava jvf</t>
  </si>
  <si>
    <t>Kuortaneen rhy</t>
  </si>
  <si>
    <t>Kuortane jvf</t>
  </si>
  <si>
    <t>Kurikan rhy</t>
  </si>
  <si>
    <t>Kurikka jvf</t>
  </si>
  <si>
    <t>Kyrönmaan rhy</t>
  </si>
  <si>
    <t>Kyrönmaa jvf</t>
  </si>
  <si>
    <t>Kälviän-Ullavan rhy</t>
  </si>
  <si>
    <t>Kälviä-Ullava jvf</t>
  </si>
  <si>
    <t>Laihian rhy</t>
  </si>
  <si>
    <t>Laihia jvf</t>
  </si>
  <si>
    <t>Lappajärven-Vimpelin rhy</t>
  </si>
  <si>
    <t>Lappajärvi-Vimpeli jvf</t>
  </si>
  <si>
    <t>Lapuan rhy</t>
  </si>
  <si>
    <t>Lappo jvf</t>
  </si>
  <si>
    <t>Lehtimäen-Soinin rhy</t>
  </si>
  <si>
    <t>Lehtimäki-Soini jvf</t>
  </si>
  <si>
    <t>Lestijärven rhy</t>
  </si>
  <si>
    <t>Lestijärvi jvf</t>
  </si>
  <si>
    <t>Lohtajan rhy</t>
  </si>
  <si>
    <t>Lochteå jvf</t>
  </si>
  <si>
    <t>Perhon rhy</t>
  </si>
  <si>
    <t>Perho jvf</t>
  </si>
  <si>
    <t>Peräseinäjoen rhy</t>
  </si>
  <si>
    <t>Peräseinäjoki jvf</t>
  </si>
  <si>
    <t>Teuvan rhy</t>
  </si>
  <si>
    <t>Östermark jvf</t>
  </si>
  <si>
    <t>Toholammin rhy</t>
  </si>
  <si>
    <t>Toholampi jvf</t>
  </si>
  <si>
    <t>Ylistaron rhy</t>
  </si>
  <si>
    <t>Ylistaro jvf</t>
  </si>
  <si>
    <t>Ähtärin rhy</t>
  </si>
  <si>
    <t>Etseri jvf</t>
  </si>
  <si>
    <t>Lakeuden rhy</t>
  </si>
  <si>
    <t>Lakeuden jvf</t>
  </si>
  <si>
    <t>Perhonjokilaakson rhy</t>
  </si>
  <si>
    <t>Perhonjokilaakso jvf</t>
  </si>
  <si>
    <t>Jalannin rhy</t>
  </si>
  <si>
    <t>Jalanti jvf</t>
  </si>
  <si>
    <t>Kangasalan rhy</t>
  </si>
  <si>
    <t>Kangasala jvf</t>
  </si>
  <si>
    <t>PH 2</t>
  </si>
  <si>
    <t>Kuhmalahden-Sahalahden rhy</t>
  </si>
  <si>
    <t>Kuhmalahti-Sahalahti jvf</t>
  </si>
  <si>
    <t>Kuhmoisten rhy</t>
  </si>
  <si>
    <t>Kuhmoinen jvf</t>
  </si>
  <si>
    <t>Kurun rhy</t>
  </si>
  <si>
    <t>Kuru jvf</t>
  </si>
  <si>
    <t>PH 1</t>
  </si>
  <si>
    <t>Lempäälän seudun rhy</t>
  </si>
  <si>
    <t>Lempäälänejdens jvf</t>
  </si>
  <si>
    <t>Längelmäveden rhy</t>
  </si>
  <si>
    <t>Längelmävesi jvf</t>
  </si>
  <si>
    <t>Mäntän seudun rhy</t>
  </si>
  <si>
    <t>Mänttänejdens jvf</t>
  </si>
  <si>
    <t>Nokian seudun rhy</t>
  </si>
  <si>
    <t>Nokianejdens jvf</t>
  </si>
  <si>
    <t>SA-PH</t>
  </si>
  <si>
    <t>Pälkäneen ja Luopioisten rhy</t>
  </si>
  <si>
    <t>Pälkäne och Luopioinen jvf</t>
  </si>
  <si>
    <t>Ruoveden rhy</t>
  </si>
  <si>
    <t>Ruovesi jvf</t>
  </si>
  <si>
    <t>Sääksmäen-Valkeakosken rhy</t>
  </si>
  <si>
    <t>Sääksmäki-Valkeakoski jvf</t>
  </si>
  <si>
    <t>Virtain rhy</t>
  </si>
  <si>
    <t>Virdois jvf</t>
  </si>
  <si>
    <t>Tampereen rhy</t>
  </si>
  <si>
    <t>Tammerfors jvf</t>
  </si>
  <si>
    <t>Iisalmen rhy</t>
  </si>
  <si>
    <t>Idensalmi jvf</t>
  </si>
  <si>
    <t>PS 1</t>
  </si>
  <si>
    <t>PS 2</t>
  </si>
  <si>
    <t>Juankosken rhy</t>
  </si>
  <si>
    <t>Juankoski jvf</t>
  </si>
  <si>
    <t>Kaavin rhy</t>
  </si>
  <si>
    <t>Kaavi jvf</t>
  </si>
  <si>
    <t>Karttulan rhy</t>
  </si>
  <si>
    <t>Karttula jvf</t>
  </si>
  <si>
    <t>PS 3</t>
  </si>
  <si>
    <t>Keiteleen rhy</t>
  </si>
  <si>
    <t>Keitele jvf</t>
  </si>
  <si>
    <t>Kiuruveden rhy</t>
  </si>
  <si>
    <t>Kiuruvesi jvf</t>
  </si>
  <si>
    <t>Kuopion rhy</t>
  </si>
  <si>
    <t>Kuopio jvf</t>
  </si>
  <si>
    <t>Lapinlahden rhy</t>
  </si>
  <si>
    <t>Lapinlahti jvf</t>
  </si>
  <si>
    <t>Leppävirran-Varkauden rhy</t>
  </si>
  <si>
    <t>Leppävirta-Varkaus jvf</t>
  </si>
  <si>
    <t>Maaningan rhy</t>
  </si>
  <si>
    <t>Maaninka jvf</t>
  </si>
  <si>
    <t>Nilsiän rhy</t>
  </si>
  <si>
    <t>Nilsiä jvf</t>
  </si>
  <si>
    <t>Pielaveden rhy</t>
  </si>
  <si>
    <t>Pielavesi jvf</t>
  </si>
  <si>
    <t>Rautalammin rhy</t>
  </si>
  <si>
    <t>Rautalampi jvf</t>
  </si>
  <si>
    <t>Rautavaaran rhy</t>
  </si>
  <si>
    <t>Rautavaara jvf</t>
  </si>
  <si>
    <t>Siilinjärven rhy</t>
  </si>
  <si>
    <t>Siilinjärvi jvf</t>
  </si>
  <si>
    <t>Sonkajärven rhy</t>
  </si>
  <si>
    <t>Sonkajärvi jvf</t>
  </si>
  <si>
    <t>Suonenjoen rhy</t>
  </si>
  <si>
    <t>Suonenjoki jvf</t>
  </si>
  <si>
    <t>Tervon rhy</t>
  </si>
  <si>
    <t>Tervo jvf</t>
  </si>
  <si>
    <t>Varpaisjärven rhy</t>
  </si>
  <si>
    <t>Varpaisjärvi jvf</t>
  </si>
  <si>
    <t>Vehmersalmen rhy</t>
  </si>
  <si>
    <t>Vehmersalmi jvf</t>
  </si>
  <si>
    <t>Vesannon rhy</t>
  </si>
  <si>
    <t>Vesanto jvf</t>
  </si>
  <si>
    <t>Vieremän rhy</t>
  </si>
  <si>
    <t>Vieremä jvf</t>
  </si>
  <si>
    <t>Koillis-Savon rhy</t>
  </si>
  <si>
    <t>Koillis-Savo jvf</t>
  </si>
  <si>
    <t>Kokkolanseudun rhy</t>
  </si>
  <si>
    <t>Karlebynejdens jvf</t>
  </si>
  <si>
    <t>Pietarsaarenseudun rhy</t>
  </si>
  <si>
    <t>Pedersörenejdens jvf</t>
  </si>
  <si>
    <t>Uudenkaarlepyynseudun rhy</t>
  </si>
  <si>
    <t>Nykarlebynejdens jvf</t>
  </si>
  <si>
    <t>Vöyrinseudun rhy</t>
  </si>
  <si>
    <t>Vörånejdens jvf</t>
  </si>
  <si>
    <t>Vaasanseudun rhy</t>
  </si>
  <si>
    <t>Vasanejdens jvf</t>
  </si>
  <si>
    <t>Maalahdenseudun rhy</t>
  </si>
  <si>
    <t>Malaxnejdens jvf</t>
  </si>
  <si>
    <t>Närpiönseudun rhy</t>
  </si>
  <si>
    <t>Närpesnejdens jvf</t>
  </si>
  <si>
    <t>Lapväärtinseudun rhy</t>
  </si>
  <si>
    <t>Lappfjärdsnejdens jvf</t>
  </si>
  <si>
    <t>Ala-Satakunnan rhy</t>
  </si>
  <si>
    <t>Nedre Satakunda jvf</t>
  </si>
  <si>
    <t>Euran seudun rhy</t>
  </si>
  <si>
    <t>Euranejdens jvf</t>
  </si>
  <si>
    <t>SA 2</t>
  </si>
  <si>
    <t>Harjavallan rhy</t>
  </si>
  <si>
    <t>Harjavalta jvf</t>
  </si>
  <si>
    <t>SA 1</t>
  </si>
  <si>
    <t>Hämeenkyrön-Viljakkalan rhy</t>
  </si>
  <si>
    <t>Hämeenkyrö-Viljakkala jvf</t>
  </si>
  <si>
    <t>Ikaalisten-Jämijärven rhy</t>
  </si>
  <si>
    <t>Ikaalinen-Jämijärvi jvf</t>
  </si>
  <si>
    <t>Kihniön rhy</t>
  </si>
  <si>
    <t>Kihniö jvf</t>
  </si>
  <si>
    <t>Kokemäen-Kauvatsan rhy</t>
  </si>
  <si>
    <t>Kokemäki-Kauvatsa jvf</t>
  </si>
  <si>
    <t>Lavian seudun rhy</t>
  </si>
  <si>
    <t>Lavianejdens jvf</t>
  </si>
  <si>
    <t>Lounais-Satakunnan rhy</t>
  </si>
  <si>
    <t>Sydvästra Satakunda jvf</t>
  </si>
  <si>
    <t>Merikarvian rhy</t>
  </si>
  <si>
    <t>Sastmola jvf</t>
  </si>
  <si>
    <t>Mouhijärven piirin rhy</t>
  </si>
  <si>
    <t>Mouhijärvi distrikts jvf</t>
  </si>
  <si>
    <t>Noormarkun seudun rhy</t>
  </si>
  <si>
    <t>Norrmarknejdens jvf</t>
  </si>
  <si>
    <t>Parkanon-Karvian rhy</t>
  </si>
  <si>
    <t>Parkano-Karvia jvf</t>
  </si>
  <si>
    <t>Pohjois-Satakunnan rhy</t>
  </si>
  <si>
    <t>Norra Satakunda jvf</t>
  </si>
  <si>
    <t>Porin rhy</t>
  </si>
  <si>
    <t>Björneborgs jvf</t>
  </si>
  <si>
    <t>Punkalaitumen rhy</t>
  </si>
  <si>
    <t>Punkalaidun jvf</t>
  </si>
  <si>
    <t>Sastamalan rhy</t>
  </si>
  <si>
    <t>Sastamala jvf</t>
  </si>
  <si>
    <t>Siikaisten rhy</t>
  </si>
  <si>
    <t>Siikainen jvf</t>
  </si>
  <si>
    <t>Säkylän-Köyliön rhy</t>
  </si>
  <si>
    <t>Säkylä-Kjulo jvf</t>
  </si>
  <si>
    <t>Ulvilan piirin rhy</t>
  </si>
  <si>
    <t>Ulvsby distrikts jvf</t>
  </si>
  <si>
    <t>Askolan-Pukkilan rhy</t>
  </si>
  <si>
    <t>Askola-Pukkila jvf</t>
  </si>
  <si>
    <t>Hyvinkään rhy</t>
  </si>
  <si>
    <t>Hyvinge jvf</t>
  </si>
  <si>
    <t>UU 1</t>
  </si>
  <si>
    <t>UU 4</t>
  </si>
  <si>
    <t>Karjalohjan rhy</t>
  </si>
  <si>
    <t>Karislojo jvf</t>
  </si>
  <si>
    <t>UU 2</t>
  </si>
  <si>
    <t>Keski-Uusimaan rhy</t>
  </si>
  <si>
    <t>Mellersta Nylands jvf</t>
  </si>
  <si>
    <t>Lapinjärven rhy</t>
  </si>
  <si>
    <t>Lappträsk jvf</t>
  </si>
  <si>
    <t>UU 3</t>
  </si>
  <si>
    <t>Lohjan rhy</t>
  </si>
  <si>
    <t>Lojo jvf</t>
  </si>
  <si>
    <t>Myrskylä-Artjärven rhy</t>
  </si>
  <si>
    <t>Mörskom-Artsjö jvf</t>
  </si>
  <si>
    <t>Mäntsälän rhy</t>
  </si>
  <si>
    <t>Mäntsälä jvf</t>
  </si>
  <si>
    <t>Nummi-Pusulan rhy</t>
  </si>
  <si>
    <t>Nummi-Pusula jvf</t>
  </si>
  <si>
    <t>Nurmijärven rhy</t>
  </si>
  <si>
    <t>Nurmijärvi jvf</t>
  </si>
  <si>
    <t>Orimattilan rhy</t>
  </si>
  <si>
    <t>Orimattila jvf</t>
  </si>
  <si>
    <t>Borgnäs jvf</t>
  </si>
  <si>
    <t>Ruotsinpyhtään rhy</t>
  </si>
  <si>
    <t>Strömfors jvf</t>
  </si>
  <si>
    <t>Sammatin rhy</t>
  </si>
  <si>
    <t>Sammatti jvf</t>
  </si>
  <si>
    <t>Vihdin ja Karkkilan rhy</t>
  </si>
  <si>
    <t>Vichtis och Högfors jvf</t>
  </si>
  <si>
    <t>Porvoon rhy</t>
  </si>
  <si>
    <t>Borgå jvf</t>
  </si>
  <si>
    <t>Espoo-Kauniaisten rhy</t>
  </si>
  <si>
    <t>Esbo-Grankulla jvf</t>
  </si>
  <si>
    <t>Vantaan rhy</t>
  </si>
  <si>
    <t>Vanda jvf</t>
  </si>
  <si>
    <t>Kirkkonummen rhy</t>
  </si>
  <si>
    <t>Kyrkslätt jvf</t>
  </si>
  <si>
    <t>Liljendalin rhy</t>
  </si>
  <si>
    <t>Liljendal jvf</t>
  </si>
  <si>
    <t>Loviisan rhy</t>
  </si>
  <si>
    <t>Lovisa jvf</t>
  </si>
  <si>
    <t>Sipoon rhy</t>
  </si>
  <si>
    <t>Sibbo jvf</t>
  </si>
  <si>
    <t>Länsi-Uudenmaan rhy</t>
  </si>
  <si>
    <t>Västra-Nylands jvf</t>
  </si>
  <si>
    <t>Alastaron rhy</t>
  </si>
  <si>
    <t>Alastaro jvf</t>
  </si>
  <si>
    <t>Kalannin seudun rhy</t>
  </si>
  <si>
    <t>Kalantinejdens jvf</t>
  </si>
  <si>
    <t>VS 1</t>
  </si>
  <si>
    <t>Kemiönsaaren rhy</t>
  </si>
  <si>
    <t>Kimitoöns jvf</t>
  </si>
  <si>
    <t>VS 3</t>
  </si>
  <si>
    <t>Kiskon piirin rhy</t>
  </si>
  <si>
    <t>Kisko distrikts jvf</t>
  </si>
  <si>
    <t>VS 4</t>
  </si>
  <si>
    <t>Laitilan seudun rhy</t>
  </si>
  <si>
    <t>Laitilanejdens jvf</t>
  </si>
  <si>
    <t>Loimaan seudun rhy</t>
  </si>
  <si>
    <t>Loimaanejdens jvf</t>
  </si>
  <si>
    <t>Marttilan seudun rhy</t>
  </si>
  <si>
    <t>Marttilanejdens jvf</t>
  </si>
  <si>
    <t>Maskun seudun rhy</t>
  </si>
  <si>
    <t>Maskunejdens jvf</t>
  </si>
  <si>
    <t>Mynämäen alueen rhy</t>
  </si>
  <si>
    <t>Mynämäkiområdets jvf</t>
  </si>
  <si>
    <t>Paimionlahden rhy</t>
  </si>
  <si>
    <t>Pemarvikens jvf</t>
  </si>
  <si>
    <t>Paraisten rhy</t>
  </si>
  <si>
    <t>Pargas jvf</t>
  </si>
  <si>
    <t>VS 2</t>
  </si>
  <si>
    <t>Perniönseudun rhy</t>
  </si>
  <si>
    <t>Bjärnånejdens jvf</t>
  </si>
  <si>
    <t>Pöytyän seudun rhy</t>
  </si>
  <si>
    <t>Pöytisnejdens jvf</t>
  </si>
  <si>
    <t>Rymättylän-Merimaskun rhy</t>
  </si>
  <si>
    <t>Rimito-Merimasku jvf</t>
  </si>
  <si>
    <t>Salon seudun rhy</t>
  </si>
  <si>
    <t>Salonejdens jvf</t>
  </si>
  <si>
    <t>Turun seudun rhy</t>
  </si>
  <si>
    <t>Åbonejdens jvf</t>
  </si>
  <si>
    <t>Vakka-Suomen rhy</t>
  </si>
  <si>
    <t>Vakka-Suomi jvf</t>
  </si>
  <si>
    <t>Turunmaan saariston rhy</t>
  </si>
  <si>
    <t>Åbolands skärgårds jvf</t>
  </si>
  <si>
    <t>Someron rhy</t>
  </si>
  <si>
    <t>Somero jvf</t>
  </si>
  <si>
    <t>HIRVITALOUSALUE YHTEENSÄ</t>
  </si>
  <si>
    <t>Pornaisten rhy</t>
  </si>
  <si>
    <t>Pinta-ala, ha (riistanhoitoyhdistys tai sen osa)</t>
  </si>
  <si>
    <t>Suunniteltu pyyntilupamäärä alaraja kpl</t>
  </si>
  <si>
    <t>Suunniteltu pyyntilupamäärä yläraja kpl</t>
  </si>
  <si>
    <t>Suunniteltu pyyntilupamäärä sisältää myös mahdollisten pankkilupien osuuden.</t>
  </si>
  <si>
    <t>Suositeltu verotuksen rakenne perustuu hirvitalousalueiden verotussuunnitelmiin, mikäli riistanhoitoyhdistys ei ole ilmoittanut muutoksia siihen.</t>
  </si>
  <si>
    <t>Suositeltava saaliin vasaosuus %</t>
  </si>
  <si>
    <t>Suunniteltu saalismäärä alaraja kpl</t>
  </si>
  <si>
    <t>Suunniteltu saalismäärä yläraja kpl</t>
  </si>
  <si>
    <t>Suositeltava aikuissaaliin urososuus %</t>
  </si>
  <si>
    <t>VS 2 &amp; VS-EH</t>
  </si>
  <si>
    <t>VS-EH &amp; VS 2</t>
  </si>
  <si>
    <t>-</t>
  </si>
  <si>
    <t>EH 1 &amp; SA-PH-EH</t>
  </si>
  <si>
    <t>SA-PH-EH &amp; EH 1</t>
  </si>
  <si>
    <t>55-60</t>
  </si>
  <si>
    <t>VS 3 &amp; VS 4</t>
  </si>
  <si>
    <t>EH 2 &amp; EH 3</t>
  </si>
  <si>
    <t>Taulukossa on esitetty riistanhoitoyhdistyksittäin verotussuunnitelmien mukainen haettava pyyntilupamäärätarve sekä yhteenveto kullekin hirvitalousalueelle.</t>
  </si>
  <si>
    <t>Suunniteltu saalismäärä tarkoittaa suunniteltua metsästettävää saalismäärää</t>
  </si>
  <si>
    <t>SA 2 &amp; SA 1</t>
  </si>
  <si>
    <t>SA 1 &amp; 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</si>
</sst>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3" borderId="2" xfId="0" applyFont="1" applyFill="1" applyBorder="1" applyAlignment="1">
      <alignment horizontal="left"/>
    </xf>
    <xf numFmtId="0" fontId="1" fillId="0" borderId="0" xfId="0" applyFont="1"/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1" fontId="0" fillId="2" borderId="10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" fontId="0" fillId="2" borderId="8" xfId="0" applyNumberFormat="1" applyFill="1" applyBorder="1" applyAlignment="1">
      <alignment horizontal="center"/>
    </xf>
    <xf numFmtId="1" fontId="0" fillId="2" borderId="9" xfId="0" applyNumberFormat="1" applyFill="1" applyBorder="1" applyAlignment="1">
      <alignment horizontal="center"/>
    </xf>
    <xf numFmtId="1" fontId="0" fillId="2" borderId="8" xfId="0" applyNumberFormat="1" applyFont="1" applyFill="1" applyBorder="1" applyAlignment="1">
      <alignment horizontal="center"/>
    </xf>
    <xf numFmtId="164" fontId="0" fillId="2" borderId="11" xfId="0" applyNumberFormat="1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 wrapText="1"/>
    </xf>
    <xf numFmtId="1" fontId="0" fillId="2" borderId="19" xfId="0" applyNumberFormat="1" applyFill="1" applyBorder="1" applyAlignment="1">
      <alignment horizontal="center"/>
    </xf>
    <xf numFmtId="0" fontId="1" fillId="4" borderId="17" xfId="0" applyFont="1" applyFill="1" applyBorder="1" applyAlignment="1">
      <alignment horizontal="center" wrapText="1"/>
    </xf>
    <xf numFmtId="2" fontId="0" fillId="2" borderId="11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1" fontId="0" fillId="2" borderId="14" xfId="0" applyNumberForma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" fontId="0" fillId="2" borderId="20" xfId="0" applyNumberForma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21" xfId="0" applyNumberForma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2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" fillId="4" borderId="23" xfId="0" applyFont="1" applyFill="1" applyBorder="1" applyAlignment="1">
      <alignment horizontal="center" wrapText="1"/>
    </xf>
    <xf numFmtId="1" fontId="0" fillId="2" borderId="2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1" fontId="0" fillId="2" borderId="23" xfId="0" applyNumberForma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 wrapText="1"/>
    </xf>
    <xf numFmtId="1" fontId="0" fillId="2" borderId="14" xfId="0" applyNumberFormat="1" applyFon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/>
    </xf>
    <xf numFmtId="1" fontId="0" fillId="2" borderId="26" xfId="0" applyNumberFormat="1" applyFill="1" applyBorder="1" applyAlignment="1">
      <alignment horizontal="center"/>
    </xf>
    <xf numFmtId="1" fontId="3" fillId="2" borderId="20" xfId="0" applyNumberFormat="1" applyFont="1" applyFill="1" applyBorder="1" applyAlignment="1">
      <alignment horizontal="center"/>
    </xf>
    <xf numFmtId="2" fontId="0" fillId="2" borderId="12" xfId="0" applyNumberFormat="1" applyFill="1" applyBorder="1" applyAlignment="1">
      <alignment horizontal="center"/>
    </xf>
    <xf numFmtId="1" fontId="3" fillId="2" borderId="21" xfId="0" applyNumberFormat="1" applyFont="1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0" fontId="0" fillId="0" borderId="27" xfId="0" applyBorder="1"/>
    <xf numFmtId="0" fontId="5" fillId="3" borderId="2" xfId="0" applyFont="1" applyFill="1" applyBorder="1" applyAlignment="1">
      <alignment horizontal="center"/>
    </xf>
    <xf numFmtId="164" fontId="0" fillId="2" borderId="29" xfId="0" applyNumberFormat="1" applyFill="1" applyBorder="1" applyAlignment="1">
      <alignment horizontal="center"/>
    </xf>
    <xf numFmtId="1" fontId="0" fillId="2" borderId="28" xfId="0" applyNumberFormat="1" applyFill="1" applyBorder="1" applyAlignment="1">
      <alignment horizontal="center"/>
    </xf>
    <xf numFmtId="1" fontId="0" fillId="2" borderId="3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2" borderId="31" xfId="0" applyNumberFormat="1" applyFill="1" applyBorder="1" applyAlignment="1">
      <alignment horizontal="center"/>
    </xf>
    <xf numFmtId="1" fontId="0" fillId="2" borderId="17" xfId="0" applyNumberFormat="1" applyFill="1" applyBorder="1" applyAlignment="1">
      <alignment horizontal="center"/>
    </xf>
    <xf numFmtId="1" fontId="0" fillId="2" borderId="32" xfId="0" applyNumberForma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63C8-E608-49C9-B00B-5C0D1ABB3820}">
  <dimension ref="A2:A8"/>
  <sheetViews>
    <sheetView workbookViewId="0">
      <selection activeCell="C14" sqref="C14"/>
    </sheetView>
  </sheetViews>
  <sheetFormatPr defaultRowHeight="14.4" x14ac:dyDescent="0.3"/>
  <sheetData>
    <row r="2" spans="1:1" x14ac:dyDescent="0.3">
      <c r="A2" s="2" t="s">
        <v>484</v>
      </c>
    </row>
    <row r="3" spans="1:1" x14ac:dyDescent="0.3">
      <c r="A3" s="2"/>
    </row>
    <row r="4" spans="1:1" x14ac:dyDescent="0.3">
      <c r="A4" s="2" t="s">
        <v>470</v>
      </c>
    </row>
    <row r="6" spans="1:1" x14ac:dyDescent="0.3">
      <c r="A6" s="2" t="s">
        <v>485</v>
      </c>
    </row>
    <row r="8" spans="1:1" x14ac:dyDescent="0.3">
      <c r="A8" s="2" t="s">
        <v>471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30"/>
  <sheetViews>
    <sheetView tabSelected="1" zoomScale="105" zoomScaleNormal="100"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31.88671875" bestFit="1" customWidth="1"/>
    <col min="2" max="2" width="27.109375" bestFit="1" customWidth="1"/>
    <col min="3" max="3" width="12.44140625" style="18" customWidth="1"/>
    <col min="4" max="4" width="17.88671875" bestFit="1" customWidth="1"/>
    <col min="5" max="6" width="15.44140625" customWidth="1"/>
    <col min="7" max="7" width="12.44140625" style="69" customWidth="1"/>
    <col min="8" max="8" width="11.44140625" customWidth="1"/>
    <col min="9" max="9" width="13.44140625" customWidth="1"/>
    <col min="10" max="10" width="12.44140625" customWidth="1"/>
  </cols>
  <sheetData>
    <row r="1" spans="1:10" ht="72" customHeight="1" x14ac:dyDescent="0.3">
      <c r="A1" s="19" t="s">
        <v>1</v>
      </c>
      <c r="B1" s="19" t="s">
        <v>2</v>
      </c>
      <c r="C1" s="20" t="s">
        <v>0</v>
      </c>
      <c r="D1" s="27" t="s">
        <v>467</v>
      </c>
      <c r="E1" s="25" t="s">
        <v>468</v>
      </c>
      <c r="F1" s="53" t="s">
        <v>469</v>
      </c>
      <c r="G1" s="62" t="s">
        <v>473</v>
      </c>
      <c r="H1" s="59" t="s">
        <v>474</v>
      </c>
      <c r="I1" s="27" t="s">
        <v>472</v>
      </c>
      <c r="J1" s="27" t="s">
        <v>475</v>
      </c>
    </row>
    <row r="2" spans="1:10" x14ac:dyDescent="0.3">
      <c r="A2" s="1" t="s">
        <v>7</v>
      </c>
      <c r="B2" s="1" t="s">
        <v>8</v>
      </c>
      <c r="C2" s="14" t="s">
        <v>9</v>
      </c>
      <c r="D2" s="9">
        <v>88715.8</v>
      </c>
      <c r="E2" s="7">
        <v>1500</v>
      </c>
      <c r="F2" s="45">
        <v>1600</v>
      </c>
      <c r="G2" s="46">
        <v>2000</v>
      </c>
      <c r="H2" s="31">
        <v>2130</v>
      </c>
      <c r="I2" s="8">
        <v>50</v>
      </c>
      <c r="J2" s="8">
        <v>45</v>
      </c>
    </row>
    <row r="3" spans="1:10" x14ac:dyDescent="0.3">
      <c r="A3" s="1" t="s">
        <v>10</v>
      </c>
      <c r="B3" s="1" t="s">
        <v>11</v>
      </c>
      <c r="C3" s="14" t="s">
        <v>9</v>
      </c>
      <c r="D3" s="9">
        <v>45676.7</v>
      </c>
      <c r="E3" s="7">
        <v>847</v>
      </c>
      <c r="F3" s="45">
        <v>1050</v>
      </c>
      <c r="G3" s="46">
        <v>1004</v>
      </c>
      <c r="H3" s="31">
        <v>1244</v>
      </c>
      <c r="I3" s="8">
        <v>65</v>
      </c>
      <c r="J3" s="8">
        <v>44</v>
      </c>
    </row>
    <row r="4" spans="1:10" x14ac:dyDescent="0.3">
      <c r="A4" s="1" t="s">
        <v>15</v>
      </c>
      <c r="B4" s="1" t="s">
        <v>16</v>
      </c>
      <c r="C4" s="14" t="s">
        <v>9</v>
      </c>
      <c r="D4" s="9">
        <v>5684.1</v>
      </c>
      <c r="E4" s="7">
        <v>120</v>
      </c>
      <c r="F4" s="45">
        <v>140</v>
      </c>
      <c r="G4" s="46">
        <v>160</v>
      </c>
      <c r="H4" s="31">
        <v>186</v>
      </c>
      <c r="I4" s="8">
        <v>50</v>
      </c>
      <c r="J4" s="8">
        <v>45</v>
      </c>
    </row>
    <row r="5" spans="1:10" x14ac:dyDescent="0.3">
      <c r="A5" s="1" t="s">
        <v>17</v>
      </c>
      <c r="B5" s="1" t="s">
        <v>18</v>
      </c>
      <c r="C5" s="14" t="s">
        <v>9</v>
      </c>
      <c r="D5" s="9">
        <v>17076.2</v>
      </c>
      <c r="E5" s="7">
        <v>400</v>
      </c>
      <c r="F5" s="45">
        <v>470</v>
      </c>
      <c r="G5" s="46">
        <v>536</v>
      </c>
      <c r="H5" s="31">
        <v>620</v>
      </c>
      <c r="I5" s="8">
        <v>50</v>
      </c>
      <c r="J5" s="8">
        <v>45</v>
      </c>
    </row>
    <row r="6" spans="1:10" x14ac:dyDescent="0.3">
      <c r="A6" s="1" t="s">
        <v>28</v>
      </c>
      <c r="B6" s="1" t="s">
        <v>29</v>
      </c>
      <c r="C6" s="14" t="s">
        <v>9</v>
      </c>
      <c r="D6" s="9">
        <v>59562.5</v>
      </c>
      <c r="E6" s="7">
        <v>1700</v>
      </c>
      <c r="F6" s="45">
        <v>1900</v>
      </c>
      <c r="G6" s="46">
        <v>2297</v>
      </c>
      <c r="H6" s="31">
        <v>2568</v>
      </c>
      <c r="I6" s="8">
        <v>52</v>
      </c>
      <c r="J6" s="8">
        <v>48</v>
      </c>
    </row>
    <row r="7" spans="1:10" x14ac:dyDescent="0.3">
      <c r="A7" s="1" t="s">
        <v>32</v>
      </c>
      <c r="B7" s="1" t="s">
        <v>33</v>
      </c>
      <c r="C7" s="70" t="s">
        <v>479</v>
      </c>
      <c r="D7" s="9">
        <v>17262.8</v>
      </c>
      <c r="E7" s="7">
        <v>2200</v>
      </c>
      <c r="F7" s="45">
        <v>2600</v>
      </c>
      <c r="G7" s="46">
        <v>2428</v>
      </c>
      <c r="H7" s="31">
        <v>2869</v>
      </c>
      <c r="I7" s="8">
        <v>55</v>
      </c>
      <c r="J7" s="8">
        <v>45</v>
      </c>
    </row>
    <row r="8" spans="1:10" ht="15" thickBot="1" x14ac:dyDescent="0.35">
      <c r="A8" s="3" t="s">
        <v>35</v>
      </c>
      <c r="B8" s="3" t="s">
        <v>36</v>
      </c>
      <c r="C8" s="15" t="s">
        <v>9</v>
      </c>
      <c r="D8" s="10">
        <v>34869.800000000003</v>
      </c>
      <c r="E8" s="26">
        <v>610</v>
      </c>
      <c r="F8" s="54">
        <v>670</v>
      </c>
      <c r="G8" s="47">
        <v>732</v>
      </c>
      <c r="H8" s="35">
        <v>804</v>
      </c>
      <c r="I8" s="41">
        <v>50</v>
      </c>
      <c r="J8" s="8">
        <v>45</v>
      </c>
    </row>
    <row r="9" spans="1:10" s="2" customFormat="1" ht="15" thickBot="1" x14ac:dyDescent="0.35">
      <c r="A9" s="5" t="s">
        <v>465</v>
      </c>
      <c r="B9" s="6"/>
      <c r="C9" s="16"/>
      <c r="D9" s="12">
        <f>SUM(D2:D8)</f>
        <v>268847.90000000002</v>
      </c>
      <c r="E9" s="11">
        <f>SUM(E2:E8)</f>
        <v>7377</v>
      </c>
      <c r="F9" s="48">
        <f>SUM(F2:F8)</f>
        <v>8430</v>
      </c>
      <c r="G9" s="49">
        <f>SUM(G2:G8)</f>
        <v>9157</v>
      </c>
      <c r="H9" s="32">
        <f>SUM(H2:H8)</f>
        <v>10421</v>
      </c>
      <c r="I9" s="36"/>
      <c r="J9" s="11"/>
    </row>
    <row r="10" spans="1:10" x14ac:dyDescent="0.3">
      <c r="A10" s="4"/>
      <c r="B10" s="4"/>
      <c r="C10" s="17"/>
      <c r="D10" s="13"/>
      <c r="E10" s="22"/>
      <c r="F10" s="55"/>
      <c r="G10" s="64"/>
      <c r="H10" s="43"/>
      <c r="I10" s="61"/>
      <c r="J10" s="13"/>
    </row>
    <row r="11" spans="1:10" x14ac:dyDescent="0.3">
      <c r="A11" s="1" t="s">
        <v>10</v>
      </c>
      <c r="B11" s="1" t="s">
        <v>11</v>
      </c>
      <c r="C11" s="14" t="s">
        <v>12</v>
      </c>
      <c r="D11" s="9">
        <v>22456.5</v>
      </c>
      <c r="E11" s="21">
        <v>283</v>
      </c>
      <c r="F11" s="45">
        <v>350</v>
      </c>
      <c r="G11" s="46">
        <v>335</v>
      </c>
      <c r="H11" s="31">
        <v>415</v>
      </c>
      <c r="I11" s="8">
        <v>65</v>
      </c>
      <c r="J11" s="39">
        <v>44</v>
      </c>
    </row>
    <row r="12" spans="1:10" x14ac:dyDescent="0.3">
      <c r="A12" s="1" t="s">
        <v>13</v>
      </c>
      <c r="B12" s="1" t="s">
        <v>14</v>
      </c>
      <c r="C12" s="14" t="s">
        <v>12</v>
      </c>
      <c r="D12" s="9">
        <v>28498.6</v>
      </c>
      <c r="E12" s="21">
        <v>190</v>
      </c>
      <c r="F12" s="45">
        <v>210</v>
      </c>
      <c r="G12" s="46">
        <v>190</v>
      </c>
      <c r="H12" s="31">
        <v>210</v>
      </c>
      <c r="I12" s="8">
        <v>40</v>
      </c>
      <c r="J12" s="39">
        <v>50</v>
      </c>
    </row>
    <row r="13" spans="1:10" x14ac:dyDescent="0.3">
      <c r="A13" s="1" t="s">
        <v>15</v>
      </c>
      <c r="B13" s="1" t="s">
        <v>16</v>
      </c>
      <c r="C13" s="14" t="s">
        <v>12</v>
      </c>
      <c r="D13" s="9">
        <v>41798.400000000001</v>
      </c>
      <c r="E13" s="21">
        <v>280</v>
      </c>
      <c r="F13" s="45">
        <v>360</v>
      </c>
      <c r="G13" s="46">
        <v>371</v>
      </c>
      <c r="H13" s="31">
        <v>480</v>
      </c>
      <c r="I13" s="8">
        <v>50</v>
      </c>
      <c r="J13" s="39">
        <v>45</v>
      </c>
    </row>
    <row r="14" spans="1:10" x14ac:dyDescent="0.3">
      <c r="A14" s="1" t="s">
        <v>17</v>
      </c>
      <c r="B14" s="1" t="s">
        <v>18</v>
      </c>
      <c r="C14" s="14" t="s">
        <v>12</v>
      </c>
      <c r="D14" s="9">
        <v>37551.1</v>
      </c>
      <c r="E14" s="21">
        <v>330</v>
      </c>
      <c r="F14" s="45">
        <v>380</v>
      </c>
      <c r="G14" s="46">
        <v>440</v>
      </c>
      <c r="H14" s="31">
        <v>510</v>
      </c>
      <c r="I14" s="8">
        <v>50</v>
      </c>
      <c r="J14" s="39">
        <v>45</v>
      </c>
    </row>
    <row r="15" spans="1:10" x14ac:dyDescent="0.3">
      <c r="A15" s="1" t="s">
        <v>22</v>
      </c>
      <c r="B15" s="1" t="s">
        <v>23</v>
      </c>
      <c r="C15" s="14" t="s">
        <v>12</v>
      </c>
      <c r="D15" s="9">
        <v>60821.7</v>
      </c>
      <c r="E15" s="21">
        <v>250</v>
      </c>
      <c r="F15" s="45">
        <v>350</v>
      </c>
      <c r="G15" s="46">
        <v>250</v>
      </c>
      <c r="H15" s="31">
        <v>350</v>
      </c>
      <c r="I15" s="8">
        <v>50</v>
      </c>
      <c r="J15" s="39" t="s">
        <v>478</v>
      </c>
    </row>
    <row r="16" spans="1:10" x14ac:dyDescent="0.3">
      <c r="A16" s="1" t="s">
        <v>26</v>
      </c>
      <c r="B16" s="1" t="s">
        <v>27</v>
      </c>
      <c r="C16" s="14" t="s">
        <v>483</v>
      </c>
      <c r="D16" s="9">
        <v>15755.3</v>
      </c>
      <c r="E16" s="21">
        <v>180</v>
      </c>
      <c r="F16" s="45">
        <v>240</v>
      </c>
      <c r="G16" s="46">
        <v>192</v>
      </c>
      <c r="H16" s="31">
        <v>256</v>
      </c>
      <c r="I16" s="8">
        <v>50</v>
      </c>
      <c r="J16" s="39">
        <v>50</v>
      </c>
    </row>
    <row r="17" spans="1:10" ht="15" thickBot="1" x14ac:dyDescent="0.35">
      <c r="A17" s="1" t="s">
        <v>35</v>
      </c>
      <c r="B17" s="1" t="s">
        <v>36</v>
      </c>
      <c r="C17" s="14" t="s">
        <v>12</v>
      </c>
      <c r="D17" s="9">
        <v>9554.2999999999993</v>
      </c>
      <c r="E17" s="21">
        <v>40</v>
      </c>
      <c r="F17" s="45">
        <v>60</v>
      </c>
      <c r="G17" s="47">
        <v>48</v>
      </c>
      <c r="H17" s="35">
        <v>72</v>
      </c>
      <c r="I17" s="41">
        <v>50</v>
      </c>
      <c r="J17" s="39">
        <v>45</v>
      </c>
    </row>
    <row r="18" spans="1:10" ht="15" thickBot="1" x14ac:dyDescent="0.35">
      <c r="A18" s="5" t="s">
        <v>465</v>
      </c>
      <c r="B18" s="6"/>
      <c r="C18" s="16"/>
      <c r="D18" s="12">
        <f>SUM(D11:D17)</f>
        <v>216435.89999999997</v>
      </c>
      <c r="E18" s="11">
        <f>SUM(E11:E17)</f>
        <v>1553</v>
      </c>
      <c r="F18" s="48">
        <f>SUM(F11:F17)</f>
        <v>1950</v>
      </c>
      <c r="G18" s="49">
        <f>SUM(G11:G17)</f>
        <v>1826</v>
      </c>
      <c r="H18" s="32">
        <f>SUM(H11:H17)</f>
        <v>2293</v>
      </c>
      <c r="I18" s="36"/>
      <c r="J18" s="40"/>
    </row>
    <row r="19" spans="1:10" x14ac:dyDescent="0.3">
      <c r="A19" s="1"/>
      <c r="B19" s="1"/>
      <c r="C19" s="14"/>
      <c r="D19" s="9"/>
      <c r="E19" s="21"/>
      <c r="F19" s="45"/>
      <c r="G19" s="64"/>
      <c r="H19" s="43"/>
      <c r="I19" s="61"/>
      <c r="J19" s="42"/>
    </row>
    <row r="20" spans="1:10" x14ac:dyDescent="0.3">
      <c r="A20" s="1" t="s">
        <v>3</v>
      </c>
      <c r="B20" s="1" t="s">
        <v>4</v>
      </c>
      <c r="C20" s="14" t="s">
        <v>5</v>
      </c>
      <c r="D20" s="24">
        <v>48241.1</v>
      </c>
      <c r="E20" s="23">
        <v>120</v>
      </c>
      <c r="F20" s="56">
        <v>165</v>
      </c>
      <c r="G20" s="63">
        <v>117</v>
      </c>
      <c r="H20" s="60">
        <v>161</v>
      </c>
      <c r="I20" s="8">
        <v>40</v>
      </c>
      <c r="J20" s="8">
        <v>45</v>
      </c>
    </row>
    <row r="21" spans="1:10" x14ac:dyDescent="0.3">
      <c r="A21" s="1" t="s">
        <v>13</v>
      </c>
      <c r="B21" s="1" t="s">
        <v>14</v>
      </c>
      <c r="C21" s="14" t="s">
        <v>5</v>
      </c>
      <c r="D21" s="9">
        <v>22619.8</v>
      </c>
      <c r="E21" s="21">
        <v>90</v>
      </c>
      <c r="F21" s="45">
        <v>110</v>
      </c>
      <c r="G21" s="46">
        <v>90</v>
      </c>
      <c r="H21" s="31">
        <v>110</v>
      </c>
      <c r="I21" s="8">
        <v>40</v>
      </c>
      <c r="J21" s="8">
        <v>50</v>
      </c>
    </row>
    <row r="22" spans="1:10" x14ac:dyDescent="0.3">
      <c r="A22" s="1" t="s">
        <v>22</v>
      </c>
      <c r="B22" s="1" t="s">
        <v>23</v>
      </c>
      <c r="C22" s="14" t="s">
        <v>5</v>
      </c>
      <c r="D22" s="9">
        <v>41663</v>
      </c>
      <c r="E22" s="21">
        <v>100</v>
      </c>
      <c r="F22" s="45">
        <v>200</v>
      </c>
      <c r="G22" s="46">
        <v>100</v>
      </c>
      <c r="H22" s="31">
        <v>200</v>
      </c>
      <c r="I22" s="8">
        <v>50</v>
      </c>
      <c r="J22" s="8" t="s">
        <v>478</v>
      </c>
    </row>
    <row r="23" spans="1:10" x14ac:dyDescent="0.3">
      <c r="A23" s="1" t="s">
        <v>26</v>
      </c>
      <c r="B23" s="1" t="s">
        <v>27</v>
      </c>
      <c r="C23" s="14" t="s">
        <v>483</v>
      </c>
      <c r="D23" s="9">
        <v>37883.699999999997</v>
      </c>
      <c r="E23" s="21">
        <v>180</v>
      </c>
      <c r="F23" s="45">
        <v>240</v>
      </c>
      <c r="G23" s="46">
        <v>192</v>
      </c>
      <c r="H23" s="31">
        <v>256</v>
      </c>
      <c r="I23" s="8">
        <v>50</v>
      </c>
      <c r="J23" s="8">
        <v>50</v>
      </c>
    </row>
    <row r="24" spans="1:10" ht="15" thickBot="1" x14ac:dyDescent="0.35">
      <c r="A24" s="1" t="s">
        <v>30</v>
      </c>
      <c r="B24" s="1" t="s">
        <v>31</v>
      </c>
      <c r="C24" s="14" t="s">
        <v>5</v>
      </c>
      <c r="D24" s="9">
        <v>52231.9</v>
      </c>
      <c r="E24" s="33">
        <v>120</v>
      </c>
      <c r="F24" s="50">
        <v>160</v>
      </c>
      <c r="G24" s="67">
        <v>113</v>
      </c>
      <c r="H24" s="44">
        <v>150</v>
      </c>
      <c r="I24" s="8">
        <v>40</v>
      </c>
      <c r="J24" s="8">
        <v>50</v>
      </c>
    </row>
    <row r="25" spans="1:10" ht="15" thickBot="1" x14ac:dyDescent="0.35">
      <c r="A25" s="5" t="s">
        <v>465</v>
      </c>
      <c r="B25" s="6"/>
      <c r="C25" s="16"/>
      <c r="D25" s="12">
        <f>SUM(D20:D24)</f>
        <v>202639.49999999997</v>
      </c>
      <c r="E25" s="11">
        <f>SUM(E20:E24)</f>
        <v>610</v>
      </c>
      <c r="F25" s="48">
        <f>SUM(F20:F24)</f>
        <v>875</v>
      </c>
      <c r="G25" s="49">
        <f>SUM(G20:G24)</f>
        <v>612</v>
      </c>
      <c r="H25" s="32">
        <f>SUM(H20:H24)</f>
        <v>877</v>
      </c>
      <c r="I25" s="11"/>
      <c r="J25" s="11"/>
    </row>
    <row r="26" spans="1:10" x14ac:dyDescent="0.3">
      <c r="A26" s="1"/>
      <c r="B26" s="1"/>
      <c r="C26" s="14"/>
      <c r="D26" s="9"/>
      <c r="E26" s="21"/>
      <c r="F26" s="57"/>
      <c r="G26" s="64"/>
      <c r="H26" s="43"/>
      <c r="I26" s="61"/>
      <c r="J26" s="42"/>
    </row>
    <row r="27" spans="1:10" x14ac:dyDescent="0.3">
      <c r="A27" s="1" t="s">
        <v>37</v>
      </c>
      <c r="B27" s="1" t="s">
        <v>38</v>
      </c>
      <c r="C27" s="14" t="s">
        <v>39</v>
      </c>
      <c r="D27" s="42">
        <v>24025</v>
      </c>
      <c r="E27" s="21"/>
      <c r="F27" s="45"/>
      <c r="G27" s="46"/>
      <c r="H27" s="31"/>
      <c r="I27" s="42"/>
      <c r="J27" s="8"/>
    </row>
    <row r="28" spans="1:10" x14ac:dyDescent="0.3">
      <c r="A28" s="1" t="s">
        <v>48</v>
      </c>
      <c r="B28" s="1" t="s">
        <v>49</v>
      </c>
      <c r="C28" s="14" t="s">
        <v>39</v>
      </c>
      <c r="D28" s="42">
        <v>57404.2</v>
      </c>
      <c r="E28" s="21"/>
      <c r="F28" s="45"/>
      <c r="G28" s="46"/>
      <c r="H28" s="31"/>
      <c r="I28" s="42"/>
      <c r="J28" s="42"/>
    </row>
    <row r="29" spans="1:10" x14ac:dyDescent="0.3">
      <c r="A29" s="1" t="s">
        <v>50</v>
      </c>
      <c r="B29" s="1" t="s">
        <v>51</v>
      </c>
      <c r="C29" s="14" t="s">
        <v>39</v>
      </c>
      <c r="D29" s="42">
        <v>116136.5</v>
      </c>
      <c r="E29" s="21">
        <v>15</v>
      </c>
      <c r="F29" s="45">
        <v>23</v>
      </c>
      <c r="G29" s="46">
        <v>20</v>
      </c>
      <c r="H29" s="31">
        <v>30</v>
      </c>
      <c r="I29" s="8">
        <v>50</v>
      </c>
      <c r="J29" s="8">
        <v>30</v>
      </c>
    </row>
    <row r="30" spans="1:10" x14ac:dyDescent="0.3">
      <c r="A30" s="1" t="s">
        <v>52</v>
      </c>
      <c r="B30" s="1" t="s">
        <v>53</v>
      </c>
      <c r="C30" s="14" t="s">
        <v>39</v>
      </c>
      <c r="D30" s="42">
        <v>31631.599999999999</v>
      </c>
      <c r="E30" s="21">
        <v>15</v>
      </c>
      <c r="F30" s="45">
        <v>15</v>
      </c>
      <c r="G30" s="46" t="s">
        <v>478</v>
      </c>
      <c r="H30" s="31" t="s">
        <v>478</v>
      </c>
      <c r="I30" s="8" t="s">
        <v>478</v>
      </c>
      <c r="J30" s="8" t="s">
        <v>478</v>
      </c>
    </row>
    <row r="31" spans="1:10" x14ac:dyDescent="0.3">
      <c r="A31" s="1" t="s">
        <v>58</v>
      </c>
      <c r="B31" s="1" t="s">
        <v>59</v>
      </c>
      <c r="C31" s="14" t="s">
        <v>39</v>
      </c>
      <c r="D31" s="42">
        <v>105566.6</v>
      </c>
      <c r="E31" s="21"/>
      <c r="F31" s="45"/>
      <c r="G31" s="46"/>
      <c r="H31" s="31"/>
      <c r="I31" s="42"/>
      <c r="J31" s="42"/>
    </row>
    <row r="32" spans="1:10" x14ac:dyDescent="0.3">
      <c r="A32" s="1" t="s">
        <v>64</v>
      </c>
      <c r="B32" s="1" t="s">
        <v>65</v>
      </c>
      <c r="C32" s="14" t="s">
        <v>39</v>
      </c>
      <c r="D32" s="42">
        <v>98615.7</v>
      </c>
      <c r="E32" s="21"/>
      <c r="F32" s="45"/>
      <c r="G32" s="46"/>
      <c r="H32" s="31"/>
      <c r="I32" s="8"/>
      <c r="J32" s="8"/>
    </row>
    <row r="33" spans="1:10" x14ac:dyDescent="0.3">
      <c r="A33" s="1" t="s">
        <v>66</v>
      </c>
      <c r="B33" s="1" t="s">
        <v>67</v>
      </c>
      <c r="C33" s="14" t="s">
        <v>39</v>
      </c>
      <c r="D33" s="42">
        <v>40348.1</v>
      </c>
      <c r="E33" s="21"/>
      <c r="F33" s="45"/>
      <c r="G33" s="46"/>
      <c r="H33" s="31"/>
      <c r="I33" s="8"/>
      <c r="J33" s="8"/>
    </row>
    <row r="34" spans="1:10" x14ac:dyDescent="0.3">
      <c r="A34" s="1" t="s">
        <v>68</v>
      </c>
      <c r="B34" s="1" t="s">
        <v>69</v>
      </c>
      <c r="C34" s="14" t="s">
        <v>39</v>
      </c>
      <c r="D34" s="42">
        <v>55825.8</v>
      </c>
      <c r="E34" s="21">
        <v>8</v>
      </c>
      <c r="F34" s="45">
        <v>11</v>
      </c>
      <c r="G34" s="46">
        <v>10</v>
      </c>
      <c r="H34" s="31">
        <v>14</v>
      </c>
      <c r="I34" s="8">
        <v>50</v>
      </c>
      <c r="J34" s="8">
        <v>30</v>
      </c>
    </row>
    <row r="35" spans="1:10" x14ac:dyDescent="0.3">
      <c r="A35" s="1" t="s">
        <v>70</v>
      </c>
      <c r="B35" s="1" t="s">
        <v>71</v>
      </c>
      <c r="C35" s="14" t="s">
        <v>39</v>
      </c>
      <c r="D35" s="42">
        <v>57304.9</v>
      </c>
      <c r="E35" s="21">
        <v>15</v>
      </c>
      <c r="F35" s="45">
        <v>49</v>
      </c>
      <c r="G35" s="46">
        <v>20</v>
      </c>
      <c r="H35" s="31">
        <v>65</v>
      </c>
      <c r="I35" s="8">
        <v>50</v>
      </c>
      <c r="J35" s="8">
        <v>50</v>
      </c>
    </row>
    <row r="36" spans="1:10" x14ac:dyDescent="0.3">
      <c r="A36" s="1" t="s">
        <v>74</v>
      </c>
      <c r="B36" s="1" t="s">
        <v>75</v>
      </c>
      <c r="C36" s="14" t="s">
        <v>39</v>
      </c>
      <c r="D36" s="42">
        <v>45185.3</v>
      </c>
      <c r="E36" s="21"/>
      <c r="F36" s="45"/>
      <c r="G36" s="46"/>
      <c r="H36" s="31"/>
      <c r="I36" s="42"/>
      <c r="J36" s="42"/>
    </row>
    <row r="37" spans="1:10" x14ac:dyDescent="0.3">
      <c r="A37" s="1" t="s">
        <v>78</v>
      </c>
      <c r="B37" s="1" t="s">
        <v>79</v>
      </c>
      <c r="C37" s="14" t="s">
        <v>39</v>
      </c>
      <c r="D37" s="42">
        <v>65382.6</v>
      </c>
      <c r="E37" s="21"/>
      <c r="F37" s="45"/>
      <c r="G37" s="46"/>
      <c r="H37" s="31"/>
      <c r="I37" s="8"/>
      <c r="J37" s="8"/>
    </row>
    <row r="38" spans="1:10" ht="15" thickBot="1" x14ac:dyDescent="0.35">
      <c r="A38" s="1" t="s">
        <v>80</v>
      </c>
      <c r="B38" s="1" t="s">
        <v>81</v>
      </c>
      <c r="C38" s="14" t="s">
        <v>39</v>
      </c>
      <c r="D38" s="42">
        <v>20702.900000000001</v>
      </c>
      <c r="E38" s="21">
        <v>9</v>
      </c>
      <c r="F38" s="45">
        <v>9</v>
      </c>
      <c r="G38" s="47" t="s">
        <v>478</v>
      </c>
      <c r="H38" s="35" t="s">
        <v>478</v>
      </c>
      <c r="I38" s="10" t="s">
        <v>478</v>
      </c>
      <c r="J38" s="42" t="s">
        <v>478</v>
      </c>
    </row>
    <row r="39" spans="1:10" ht="15" thickBot="1" x14ac:dyDescent="0.35">
      <c r="A39" s="5" t="s">
        <v>465</v>
      </c>
      <c r="B39" s="6"/>
      <c r="C39" s="16"/>
      <c r="D39" s="12">
        <f>SUM(D27:D38)</f>
        <v>718129.20000000007</v>
      </c>
      <c r="E39" s="11">
        <f>SUM(E27:E38)</f>
        <v>62</v>
      </c>
      <c r="F39" s="48">
        <f>SUM(F27:F38)</f>
        <v>107</v>
      </c>
      <c r="G39" s="49">
        <f>SUM(G27:G38)</f>
        <v>50</v>
      </c>
      <c r="H39" s="32">
        <f>SUM(H27:H38)</f>
        <v>109</v>
      </c>
      <c r="I39" s="11"/>
      <c r="J39" s="11"/>
    </row>
    <row r="40" spans="1:10" x14ac:dyDescent="0.3">
      <c r="A40" s="1"/>
      <c r="B40" s="1"/>
      <c r="C40" s="14"/>
      <c r="D40" s="9"/>
      <c r="E40" s="21"/>
      <c r="F40" s="45"/>
      <c r="G40" s="64"/>
      <c r="H40" s="43"/>
      <c r="I40" s="61"/>
      <c r="J40" s="42"/>
    </row>
    <row r="41" spans="1:10" x14ac:dyDescent="0.3">
      <c r="A41" s="1" t="s">
        <v>40</v>
      </c>
      <c r="B41" s="1" t="s">
        <v>41</v>
      </c>
      <c r="C41" s="14" t="s">
        <v>42</v>
      </c>
      <c r="D41" s="9">
        <v>17126.8</v>
      </c>
      <c r="E41" s="21"/>
      <c r="F41" s="45"/>
      <c r="G41" s="46"/>
      <c r="H41" s="31"/>
      <c r="I41" s="42"/>
      <c r="J41" s="42"/>
    </row>
    <row r="42" spans="1:10" x14ac:dyDescent="0.3">
      <c r="A42" s="1" t="s">
        <v>56</v>
      </c>
      <c r="B42" s="1" t="s">
        <v>57</v>
      </c>
      <c r="C42" s="14" t="s">
        <v>42</v>
      </c>
      <c r="D42" s="9">
        <v>53847.1</v>
      </c>
      <c r="E42" s="21"/>
      <c r="F42" s="45"/>
      <c r="G42" s="46"/>
      <c r="H42" s="31"/>
      <c r="I42" s="42"/>
      <c r="J42" s="42"/>
    </row>
    <row r="43" spans="1:10" x14ac:dyDescent="0.3">
      <c r="A43" s="1" t="s">
        <v>66</v>
      </c>
      <c r="B43" s="1" t="s">
        <v>67</v>
      </c>
      <c r="C43" s="14" t="s">
        <v>42</v>
      </c>
      <c r="D43" s="9">
        <v>38962.699999999997</v>
      </c>
      <c r="E43" s="21"/>
      <c r="F43" s="45"/>
      <c r="G43" s="46"/>
      <c r="H43" s="31"/>
      <c r="I43" s="8"/>
      <c r="J43" s="8"/>
    </row>
    <row r="44" spans="1:10" x14ac:dyDescent="0.3">
      <c r="A44" s="1" t="s">
        <v>72</v>
      </c>
      <c r="B44" s="1" t="s">
        <v>73</v>
      </c>
      <c r="C44" s="14" t="s">
        <v>42</v>
      </c>
      <c r="D44" s="9">
        <v>5954.7</v>
      </c>
      <c r="E44" s="21"/>
      <c r="F44" s="45"/>
      <c r="G44" s="46"/>
      <c r="H44" s="31"/>
      <c r="I44" s="8"/>
      <c r="J44" s="8"/>
    </row>
    <row r="45" spans="1:10" x14ac:dyDescent="0.3">
      <c r="A45" s="1" t="s">
        <v>74</v>
      </c>
      <c r="B45" s="1" t="s">
        <v>75</v>
      </c>
      <c r="C45" s="14" t="s">
        <v>42</v>
      </c>
      <c r="D45" s="9">
        <v>13194.6</v>
      </c>
      <c r="E45" s="21"/>
      <c r="F45" s="45"/>
      <c r="G45" s="46"/>
      <c r="H45" s="31"/>
      <c r="I45" s="8"/>
      <c r="J45" s="42"/>
    </row>
    <row r="46" spans="1:10" x14ac:dyDescent="0.3">
      <c r="A46" s="1" t="s">
        <v>80</v>
      </c>
      <c r="B46" s="1" t="s">
        <v>81</v>
      </c>
      <c r="C46" s="14" t="s">
        <v>42</v>
      </c>
      <c r="D46" s="9">
        <v>108256.3</v>
      </c>
      <c r="E46" s="21">
        <v>0</v>
      </c>
      <c r="F46" s="45">
        <v>0</v>
      </c>
      <c r="G46" s="46" t="s">
        <v>478</v>
      </c>
      <c r="H46" s="31" t="s">
        <v>478</v>
      </c>
      <c r="I46" s="42" t="s">
        <v>478</v>
      </c>
      <c r="J46" s="8" t="s">
        <v>478</v>
      </c>
    </row>
    <row r="47" spans="1:10" x14ac:dyDescent="0.3">
      <c r="A47" s="1" t="s">
        <v>154</v>
      </c>
      <c r="B47" s="1" t="s">
        <v>155</v>
      </c>
      <c r="C47" s="14" t="s">
        <v>42</v>
      </c>
      <c r="D47" s="9">
        <v>35106.300000000003</v>
      </c>
      <c r="E47" s="21">
        <v>0</v>
      </c>
      <c r="F47" s="45">
        <v>0</v>
      </c>
      <c r="G47" s="46" t="s">
        <v>478</v>
      </c>
      <c r="H47" s="31" t="s">
        <v>478</v>
      </c>
      <c r="I47" s="42" t="s">
        <v>478</v>
      </c>
      <c r="J47" s="8" t="s">
        <v>478</v>
      </c>
    </row>
    <row r="48" spans="1:10" x14ac:dyDescent="0.3">
      <c r="A48" s="1" t="s">
        <v>156</v>
      </c>
      <c r="B48" s="1" t="s">
        <v>157</v>
      </c>
      <c r="C48" s="14" t="s">
        <v>42</v>
      </c>
      <c r="D48" s="9">
        <v>107775.1</v>
      </c>
      <c r="E48" s="21">
        <v>1</v>
      </c>
      <c r="F48" s="45">
        <v>3</v>
      </c>
      <c r="G48" s="46">
        <v>1</v>
      </c>
      <c r="H48" s="31">
        <v>4</v>
      </c>
      <c r="I48" s="8">
        <v>50</v>
      </c>
      <c r="J48" s="8">
        <v>50</v>
      </c>
    </row>
    <row r="49" spans="1:10" ht="15" thickBot="1" x14ac:dyDescent="0.35">
      <c r="A49" s="1" t="s">
        <v>164</v>
      </c>
      <c r="B49" s="1" t="s">
        <v>165</v>
      </c>
      <c r="C49" s="14" t="s">
        <v>42</v>
      </c>
      <c r="D49" s="9">
        <v>59673.7</v>
      </c>
      <c r="E49" s="21">
        <v>0</v>
      </c>
      <c r="F49" s="45">
        <v>0</v>
      </c>
      <c r="G49" s="47" t="s">
        <v>478</v>
      </c>
      <c r="H49" s="35" t="s">
        <v>478</v>
      </c>
      <c r="I49" s="41" t="s">
        <v>478</v>
      </c>
      <c r="J49" s="8" t="s">
        <v>478</v>
      </c>
    </row>
    <row r="50" spans="1:10" ht="15" thickBot="1" x14ac:dyDescent="0.35">
      <c r="A50" s="5" t="s">
        <v>465</v>
      </c>
      <c r="B50" s="6"/>
      <c r="C50" s="16"/>
      <c r="D50" s="12">
        <f>SUM(D41:D49)</f>
        <v>439897.3</v>
      </c>
      <c r="E50" s="11">
        <f>SUM(E41:E49)</f>
        <v>1</v>
      </c>
      <c r="F50" s="48">
        <f>SUM(F41:F49)</f>
        <v>3</v>
      </c>
      <c r="G50" s="49">
        <f>SUM(G41:G49)</f>
        <v>1</v>
      </c>
      <c r="H50" s="32">
        <f>SUM(H41:H49)</f>
        <v>4</v>
      </c>
      <c r="I50" s="11"/>
      <c r="J50" s="11"/>
    </row>
    <row r="51" spans="1:10" x14ac:dyDescent="0.3">
      <c r="A51" s="1"/>
      <c r="B51" s="1"/>
      <c r="C51" s="14"/>
      <c r="D51" s="9"/>
      <c r="E51" s="21"/>
      <c r="F51" s="45"/>
      <c r="G51" s="64"/>
      <c r="H51" s="31"/>
      <c r="I51" s="28"/>
      <c r="J51" s="42"/>
    </row>
    <row r="52" spans="1:10" x14ac:dyDescent="0.3">
      <c r="A52" s="1" t="s">
        <v>145</v>
      </c>
      <c r="B52" s="1" t="s">
        <v>146</v>
      </c>
      <c r="C52" s="14" t="s">
        <v>147</v>
      </c>
      <c r="D52" s="9">
        <v>56141.4</v>
      </c>
      <c r="E52" s="21">
        <v>25</v>
      </c>
      <c r="F52" s="45">
        <v>50</v>
      </c>
      <c r="G52" s="46">
        <v>33</v>
      </c>
      <c r="H52" s="31">
        <v>66</v>
      </c>
      <c r="I52" s="8">
        <v>50</v>
      </c>
      <c r="J52" s="8">
        <v>50</v>
      </c>
    </row>
    <row r="53" spans="1:10" x14ac:dyDescent="0.3">
      <c r="A53" s="1" t="s">
        <v>148</v>
      </c>
      <c r="B53" s="1" t="s">
        <v>149</v>
      </c>
      <c r="C53" s="14" t="s">
        <v>147</v>
      </c>
      <c r="D53" s="9">
        <v>74836.100000000006</v>
      </c>
      <c r="E53" s="21">
        <v>19</v>
      </c>
      <c r="F53" s="45">
        <v>74</v>
      </c>
      <c r="G53" s="46">
        <v>33</v>
      </c>
      <c r="H53" s="31">
        <v>50</v>
      </c>
      <c r="I53" s="8">
        <v>87</v>
      </c>
      <c r="J53" s="8">
        <v>10</v>
      </c>
    </row>
    <row r="54" spans="1:10" x14ac:dyDescent="0.3">
      <c r="A54" s="1" t="s">
        <v>158</v>
      </c>
      <c r="B54" s="1" t="s">
        <v>159</v>
      </c>
      <c r="C54" s="14" t="s">
        <v>147</v>
      </c>
      <c r="D54" s="9">
        <v>82169.899999999994</v>
      </c>
      <c r="E54" s="21">
        <v>32</v>
      </c>
      <c r="F54" s="45">
        <v>91</v>
      </c>
      <c r="G54" s="46">
        <v>50</v>
      </c>
      <c r="H54" s="31">
        <v>70</v>
      </c>
      <c r="I54" s="8">
        <v>74</v>
      </c>
      <c r="J54" s="8">
        <v>84</v>
      </c>
    </row>
    <row r="55" spans="1:10" x14ac:dyDescent="0.3">
      <c r="A55" s="1" t="s">
        <v>160</v>
      </c>
      <c r="B55" s="1" t="s">
        <v>161</v>
      </c>
      <c r="C55" s="14" t="s">
        <v>147</v>
      </c>
      <c r="D55" s="9">
        <v>56919</v>
      </c>
      <c r="E55" s="21">
        <v>30</v>
      </c>
      <c r="F55" s="45">
        <v>53</v>
      </c>
      <c r="G55" s="46">
        <v>40</v>
      </c>
      <c r="H55" s="31">
        <v>70</v>
      </c>
      <c r="I55" s="8">
        <v>50</v>
      </c>
      <c r="J55" s="8">
        <v>40</v>
      </c>
    </row>
    <row r="56" spans="1:10" ht="15" thickBot="1" x14ac:dyDescent="0.35">
      <c r="A56" s="1" t="s">
        <v>162</v>
      </c>
      <c r="B56" s="1" t="s">
        <v>163</v>
      </c>
      <c r="C56" s="14" t="s">
        <v>147</v>
      </c>
      <c r="D56" s="9">
        <v>92697.600000000006</v>
      </c>
      <c r="E56" s="21">
        <v>13</v>
      </c>
      <c r="F56" s="45">
        <v>23</v>
      </c>
      <c r="G56" s="47">
        <v>20</v>
      </c>
      <c r="H56" s="35">
        <v>36</v>
      </c>
      <c r="I56" s="41">
        <v>71.900000000000006</v>
      </c>
      <c r="J56" s="8">
        <v>53.7</v>
      </c>
    </row>
    <row r="57" spans="1:10" ht="15" thickBot="1" x14ac:dyDescent="0.35">
      <c r="A57" s="5" t="s">
        <v>465</v>
      </c>
      <c r="B57" s="6"/>
      <c r="C57" s="16"/>
      <c r="D57" s="12">
        <f>SUM(D52:D56)</f>
        <v>362764</v>
      </c>
      <c r="E57" s="11">
        <f>SUM(E52:E56)</f>
        <v>119</v>
      </c>
      <c r="F57" s="48">
        <f>SUM(F52:F56)</f>
        <v>291</v>
      </c>
      <c r="G57" s="49">
        <f>SUM(G52:G56)</f>
        <v>176</v>
      </c>
      <c r="H57" s="11">
        <f>SUM(H52:H56)</f>
        <v>292</v>
      </c>
      <c r="I57" s="12"/>
      <c r="J57" s="12"/>
    </row>
    <row r="58" spans="1:10" x14ac:dyDescent="0.3">
      <c r="A58" s="1"/>
      <c r="B58" s="1"/>
      <c r="C58" s="14"/>
      <c r="D58" s="9"/>
      <c r="E58" s="21"/>
      <c r="F58" s="45"/>
      <c r="G58" s="64"/>
      <c r="H58" s="31"/>
      <c r="I58" s="28"/>
      <c r="J58" s="42"/>
    </row>
    <row r="59" spans="1:10" x14ac:dyDescent="0.3">
      <c r="A59" s="1" t="s">
        <v>133</v>
      </c>
      <c r="B59" s="1" t="s">
        <v>134</v>
      </c>
      <c r="C59" s="14" t="s">
        <v>135</v>
      </c>
      <c r="D59" s="9">
        <v>75294.8</v>
      </c>
      <c r="E59" s="21">
        <v>17</v>
      </c>
      <c r="F59" s="45">
        <v>25</v>
      </c>
      <c r="G59" s="46">
        <v>22</v>
      </c>
      <c r="H59" s="31">
        <v>33</v>
      </c>
      <c r="I59" s="8">
        <v>50</v>
      </c>
      <c r="J59" s="8">
        <v>40</v>
      </c>
    </row>
    <row r="60" spans="1:10" x14ac:dyDescent="0.3">
      <c r="A60" s="1" t="s">
        <v>140</v>
      </c>
      <c r="B60" s="1" t="s">
        <v>141</v>
      </c>
      <c r="C60" s="14" t="s">
        <v>135</v>
      </c>
      <c r="D60" s="9">
        <v>30994.400000000001</v>
      </c>
      <c r="E60" s="21" t="s">
        <v>478</v>
      </c>
      <c r="F60" s="45" t="s">
        <v>478</v>
      </c>
      <c r="G60" s="46" t="s">
        <v>478</v>
      </c>
      <c r="H60" s="31" t="s">
        <v>478</v>
      </c>
      <c r="I60" s="8" t="s">
        <v>478</v>
      </c>
      <c r="J60" s="8" t="s">
        <v>478</v>
      </c>
    </row>
    <row r="61" spans="1:10" ht="15" thickBot="1" x14ac:dyDescent="0.35">
      <c r="A61" s="1" t="s">
        <v>170</v>
      </c>
      <c r="B61" s="1" t="s">
        <v>171</v>
      </c>
      <c r="C61" s="14" t="s">
        <v>135</v>
      </c>
      <c r="D61" s="9">
        <v>38569.199999999997</v>
      </c>
      <c r="E61" s="21">
        <v>13</v>
      </c>
      <c r="F61" s="45">
        <v>16</v>
      </c>
      <c r="G61" s="47">
        <v>16</v>
      </c>
      <c r="H61" s="35">
        <v>20</v>
      </c>
      <c r="I61" s="41">
        <v>35.9</v>
      </c>
      <c r="J61" s="8">
        <v>43.6</v>
      </c>
    </row>
    <row r="62" spans="1:10" ht="15" thickBot="1" x14ac:dyDescent="0.35">
      <c r="A62" s="5" t="s">
        <v>465</v>
      </c>
      <c r="B62" s="6"/>
      <c r="C62" s="16"/>
      <c r="D62" s="12">
        <f>SUM(D59:D61)</f>
        <v>144858.40000000002</v>
      </c>
      <c r="E62" s="11">
        <f>SUM(E59:E61)</f>
        <v>30</v>
      </c>
      <c r="F62" s="48">
        <f>SUM(F59:F61)</f>
        <v>41</v>
      </c>
      <c r="G62" s="49">
        <f>SUM(G59:G61)</f>
        <v>38</v>
      </c>
      <c r="H62" s="11">
        <f>SUM(H59:H61)</f>
        <v>53</v>
      </c>
      <c r="I62" s="12"/>
      <c r="J62" s="12"/>
    </row>
    <row r="63" spans="1:10" x14ac:dyDescent="0.3">
      <c r="A63" s="1"/>
      <c r="B63" s="1"/>
      <c r="C63" s="14"/>
      <c r="D63" s="9"/>
      <c r="E63" s="21"/>
      <c r="F63" s="45"/>
      <c r="G63" s="64"/>
      <c r="H63" s="31"/>
      <c r="I63" s="28"/>
      <c r="J63" s="42"/>
    </row>
    <row r="64" spans="1:10" x14ac:dyDescent="0.3">
      <c r="A64" s="1" t="s">
        <v>142</v>
      </c>
      <c r="B64" s="1" t="s">
        <v>143</v>
      </c>
      <c r="C64" s="14" t="s">
        <v>144</v>
      </c>
      <c r="D64" s="9">
        <v>26870.3</v>
      </c>
      <c r="E64" s="21">
        <v>16</v>
      </c>
      <c r="F64" s="45">
        <v>22</v>
      </c>
      <c r="G64" s="46">
        <v>20</v>
      </c>
      <c r="H64" s="31">
        <v>28</v>
      </c>
      <c r="I64" s="8">
        <v>40</v>
      </c>
      <c r="J64" s="8">
        <v>25</v>
      </c>
    </row>
    <row r="65" spans="1:10" x14ac:dyDescent="0.3">
      <c r="A65" s="1" t="s">
        <v>150</v>
      </c>
      <c r="B65" s="1" t="s">
        <v>151</v>
      </c>
      <c r="C65" s="14" t="s">
        <v>144</v>
      </c>
      <c r="D65" s="9">
        <v>42096.2</v>
      </c>
      <c r="E65" s="21">
        <v>15</v>
      </c>
      <c r="F65" s="45">
        <v>34</v>
      </c>
      <c r="G65" s="46">
        <v>23</v>
      </c>
      <c r="H65" s="31">
        <v>52</v>
      </c>
      <c r="I65" s="8">
        <v>68.599999999999994</v>
      </c>
      <c r="J65" s="8">
        <v>17.399999999999999</v>
      </c>
    </row>
    <row r="66" spans="1:10" x14ac:dyDescent="0.3">
      <c r="A66" s="1" t="s">
        <v>152</v>
      </c>
      <c r="B66" s="1" t="s">
        <v>153</v>
      </c>
      <c r="C66" s="14" t="s">
        <v>144</v>
      </c>
      <c r="D66" s="9">
        <v>28818.1</v>
      </c>
      <c r="E66" s="21">
        <v>30</v>
      </c>
      <c r="F66" s="45">
        <v>50</v>
      </c>
      <c r="G66" s="46">
        <v>40</v>
      </c>
      <c r="H66" s="31">
        <v>66</v>
      </c>
      <c r="I66" s="8">
        <v>50</v>
      </c>
      <c r="J66" s="8">
        <v>40</v>
      </c>
    </row>
    <row r="67" spans="1:10" x14ac:dyDescent="0.3">
      <c r="A67" s="1" t="s">
        <v>166</v>
      </c>
      <c r="B67" s="1" t="s">
        <v>167</v>
      </c>
      <c r="C67" s="14" t="s">
        <v>144</v>
      </c>
      <c r="D67" s="9">
        <v>60684.3</v>
      </c>
      <c r="E67" s="21">
        <v>4</v>
      </c>
      <c r="F67" s="45">
        <v>15</v>
      </c>
      <c r="G67" s="46">
        <v>5</v>
      </c>
      <c r="H67" s="31">
        <v>20</v>
      </c>
      <c r="I67" s="8">
        <v>50</v>
      </c>
      <c r="J67" s="8">
        <v>40</v>
      </c>
    </row>
    <row r="68" spans="1:10" ht="15" thickBot="1" x14ac:dyDescent="0.35">
      <c r="A68" s="1" t="s">
        <v>168</v>
      </c>
      <c r="B68" s="1" t="s">
        <v>169</v>
      </c>
      <c r="C68" s="14" t="s">
        <v>144</v>
      </c>
      <c r="D68" s="9">
        <v>37019.5</v>
      </c>
      <c r="E68" s="21">
        <v>41</v>
      </c>
      <c r="F68" s="45">
        <v>54</v>
      </c>
      <c r="G68" s="47">
        <v>51</v>
      </c>
      <c r="H68" s="35">
        <v>67</v>
      </c>
      <c r="I68" s="41">
        <v>40</v>
      </c>
      <c r="J68" s="8">
        <v>40</v>
      </c>
    </row>
    <row r="69" spans="1:10" ht="15" thickBot="1" x14ac:dyDescent="0.35">
      <c r="A69" s="5" t="s">
        <v>465</v>
      </c>
      <c r="B69" s="6"/>
      <c r="C69" s="16"/>
      <c r="D69" s="12">
        <f>SUM(D64:D68)</f>
        <v>195488.40000000002</v>
      </c>
      <c r="E69" s="11">
        <f>SUM(E64:E68)</f>
        <v>106</v>
      </c>
      <c r="F69" s="48">
        <f>SUM(F64:F68)</f>
        <v>175</v>
      </c>
      <c r="G69" s="49">
        <f>SUM(G64:G68)</f>
        <v>139</v>
      </c>
      <c r="H69" s="11">
        <f>SUM(H64:H68)</f>
        <v>233</v>
      </c>
      <c r="I69" s="12"/>
      <c r="J69" s="11"/>
    </row>
    <row r="70" spans="1:10" x14ac:dyDescent="0.3">
      <c r="A70" s="1"/>
      <c r="B70" s="1"/>
      <c r="C70" s="14"/>
      <c r="D70" s="9"/>
      <c r="E70" s="21"/>
      <c r="F70" s="45"/>
      <c r="G70" s="64"/>
      <c r="H70" s="31"/>
      <c r="I70" s="28"/>
      <c r="J70" s="42"/>
    </row>
    <row r="71" spans="1:10" x14ac:dyDescent="0.3">
      <c r="A71" s="1" t="s">
        <v>22</v>
      </c>
      <c r="B71" s="1" t="s">
        <v>23</v>
      </c>
      <c r="C71" s="14" t="s">
        <v>24</v>
      </c>
      <c r="D71" s="9">
        <v>24453.3</v>
      </c>
      <c r="E71" s="21">
        <v>38</v>
      </c>
      <c r="F71" s="45">
        <v>68</v>
      </c>
      <c r="G71" s="46">
        <v>50</v>
      </c>
      <c r="H71" s="31">
        <v>90</v>
      </c>
      <c r="I71" s="8">
        <v>50</v>
      </c>
      <c r="J71" s="8" t="s">
        <v>478</v>
      </c>
    </row>
    <row r="72" spans="1:10" x14ac:dyDescent="0.3">
      <c r="A72" s="1" t="s">
        <v>129</v>
      </c>
      <c r="B72" s="1" t="s">
        <v>130</v>
      </c>
      <c r="C72" s="14" t="s">
        <v>24</v>
      </c>
      <c r="D72" s="9">
        <v>19085.5</v>
      </c>
      <c r="E72" s="21">
        <v>31</v>
      </c>
      <c r="F72" s="45">
        <v>54</v>
      </c>
      <c r="G72" s="46">
        <v>40</v>
      </c>
      <c r="H72" s="31">
        <v>70</v>
      </c>
      <c r="I72" s="8">
        <v>45</v>
      </c>
      <c r="J72" s="8">
        <v>40</v>
      </c>
    </row>
    <row r="73" spans="1:10" x14ac:dyDescent="0.3">
      <c r="A73" s="1" t="s">
        <v>131</v>
      </c>
      <c r="B73" s="1" t="s">
        <v>132</v>
      </c>
      <c r="C73" s="14" t="s">
        <v>24</v>
      </c>
      <c r="D73" s="9">
        <v>38680.9</v>
      </c>
      <c r="E73" s="21" t="s">
        <v>478</v>
      </c>
      <c r="F73" s="45" t="s">
        <v>478</v>
      </c>
      <c r="G73" s="46" t="s">
        <v>478</v>
      </c>
      <c r="H73" s="31" t="s">
        <v>478</v>
      </c>
      <c r="I73" s="42" t="s">
        <v>478</v>
      </c>
      <c r="J73" s="8" t="s">
        <v>478</v>
      </c>
    </row>
    <row r="74" spans="1:10" x14ac:dyDescent="0.3">
      <c r="A74" s="1" t="s">
        <v>136</v>
      </c>
      <c r="B74" s="1" t="s">
        <v>137</v>
      </c>
      <c r="C74" s="14" t="s">
        <v>24</v>
      </c>
      <c r="D74" s="9">
        <v>58635.6</v>
      </c>
      <c r="E74" s="21">
        <v>70</v>
      </c>
      <c r="F74" s="45">
        <v>140</v>
      </c>
      <c r="G74" s="46">
        <v>80</v>
      </c>
      <c r="H74" s="31">
        <v>160</v>
      </c>
      <c r="I74" s="8">
        <v>25</v>
      </c>
      <c r="J74" s="8">
        <v>50</v>
      </c>
    </row>
    <row r="75" spans="1:10" ht="15" thickBot="1" x14ac:dyDescent="0.35">
      <c r="A75" s="1" t="s">
        <v>138</v>
      </c>
      <c r="B75" s="1" t="s">
        <v>139</v>
      </c>
      <c r="C75" s="14" t="s">
        <v>24</v>
      </c>
      <c r="D75" s="9">
        <v>51354.6</v>
      </c>
      <c r="E75" s="21">
        <v>23</v>
      </c>
      <c r="F75" s="45">
        <v>38</v>
      </c>
      <c r="G75" s="47">
        <v>30</v>
      </c>
      <c r="H75" s="35">
        <v>50</v>
      </c>
      <c r="I75" s="41">
        <v>50</v>
      </c>
      <c r="J75" s="8">
        <v>50</v>
      </c>
    </row>
    <row r="76" spans="1:10" ht="15" thickBot="1" x14ac:dyDescent="0.35">
      <c r="A76" s="5" t="s">
        <v>465</v>
      </c>
      <c r="B76" s="6"/>
      <c r="C76" s="16"/>
      <c r="D76" s="12">
        <f>SUM(D71:D75)</f>
        <v>192209.90000000002</v>
      </c>
      <c r="E76" s="11">
        <f>SUM(E71:E75)</f>
        <v>162</v>
      </c>
      <c r="F76" s="48">
        <f>SUM(F71:F75)</f>
        <v>300</v>
      </c>
      <c r="G76" s="49">
        <f>SUM(G71:G75)</f>
        <v>200</v>
      </c>
      <c r="H76" s="11">
        <f>SUM(H71:H75)</f>
        <v>370</v>
      </c>
      <c r="I76" s="12"/>
      <c r="J76" s="12"/>
    </row>
    <row r="77" spans="1:10" x14ac:dyDescent="0.3">
      <c r="A77" s="1"/>
      <c r="B77" s="1"/>
      <c r="C77" s="14"/>
      <c r="D77" s="9"/>
      <c r="E77" s="21"/>
      <c r="F77" s="45"/>
      <c r="G77" s="64"/>
      <c r="H77" s="31"/>
      <c r="I77" s="28"/>
      <c r="J77" s="42"/>
    </row>
    <row r="78" spans="1:10" x14ac:dyDescent="0.3">
      <c r="A78" s="1" t="s">
        <v>84</v>
      </c>
      <c r="B78" s="1" t="s">
        <v>85</v>
      </c>
      <c r="C78" s="14" t="s">
        <v>86</v>
      </c>
      <c r="D78" s="9">
        <v>57525.1</v>
      </c>
      <c r="E78" s="21"/>
      <c r="F78" s="45"/>
      <c r="G78" s="46"/>
      <c r="H78" s="31"/>
      <c r="I78" s="42"/>
      <c r="J78" s="42"/>
    </row>
    <row r="79" spans="1:10" x14ac:dyDescent="0.3">
      <c r="A79" s="1" t="s">
        <v>96</v>
      </c>
      <c r="B79" s="1" t="s">
        <v>97</v>
      </c>
      <c r="C79" s="14" t="s">
        <v>86</v>
      </c>
      <c r="D79" s="9">
        <v>42078.5</v>
      </c>
      <c r="E79" s="21"/>
      <c r="F79" s="45"/>
      <c r="G79" s="46"/>
      <c r="H79" s="31"/>
      <c r="I79" s="42"/>
      <c r="J79" s="42"/>
    </row>
    <row r="80" spans="1:10" x14ac:dyDescent="0.3">
      <c r="A80" s="1" t="s">
        <v>99</v>
      </c>
      <c r="B80" s="1" t="s">
        <v>100</v>
      </c>
      <c r="C80" s="14" t="s">
        <v>86</v>
      </c>
      <c r="D80" s="9">
        <v>133422.20000000001</v>
      </c>
      <c r="E80" s="21"/>
      <c r="F80" s="45"/>
      <c r="G80" s="46"/>
      <c r="H80" s="31"/>
      <c r="I80" s="42"/>
      <c r="J80" s="42"/>
    </row>
    <row r="81" spans="1:10" x14ac:dyDescent="0.3">
      <c r="A81" s="1" t="s">
        <v>105</v>
      </c>
      <c r="B81" s="1" t="s">
        <v>106</v>
      </c>
      <c r="C81" s="14" t="s">
        <v>86</v>
      </c>
      <c r="D81" s="9">
        <v>51194.6</v>
      </c>
      <c r="E81" s="21">
        <v>30</v>
      </c>
      <c r="F81" s="45">
        <v>49</v>
      </c>
      <c r="G81" s="46">
        <v>40</v>
      </c>
      <c r="H81" s="31">
        <v>65</v>
      </c>
      <c r="I81" s="8">
        <v>50</v>
      </c>
      <c r="J81" s="8">
        <v>50</v>
      </c>
    </row>
    <row r="82" spans="1:10" x14ac:dyDescent="0.3">
      <c r="A82" s="1" t="s">
        <v>115</v>
      </c>
      <c r="B82" s="1" t="s">
        <v>116</v>
      </c>
      <c r="C82" s="14" t="s">
        <v>86</v>
      </c>
      <c r="D82" s="9">
        <v>34212.300000000003</v>
      </c>
      <c r="E82" s="21">
        <v>8</v>
      </c>
      <c r="F82" s="45">
        <v>24</v>
      </c>
      <c r="G82" s="46">
        <v>10</v>
      </c>
      <c r="H82" s="31">
        <v>30</v>
      </c>
      <c r="I82" s="8">
        <v>40</v>
      </c>
      <c r="J82" s="8">
        <v>40</v>
      </c>
    </row>
    <row r="83" spans="1:10" x14ac:dyDescent="0.3">
      <c r="A83" s="1" t="s">
        <v>117</v>
      </c>
      <c r="B83" s="1" t="s">
        <v>118</v>
      </c>
      <c r="C83" s="14" t="s">
        <v>86</v>
      </c>
      <c r="D83" s="9">
        <v>90552</v>
      </c>
      <c r="E83" s="21">
        <v>29</v>
      </c>
      <c r="F83" s="45">
        <v>44</v>
      </c>
      <c r="G83" s="46">
        <v>40</v>
      </c>
      <c r="H83" s="31">
        <v>60</v>
      </c>
      <c r="I83" s="8">
        <v>53</v>
      </c>
      <c r="J83" s="8">
        <v>60</v>
      </c>
    </row>
    <row r="84" spans="1:10" ht="15" thickBot="1" x14ac:dyDescent="0.35">
      <c r="A84" s="1" t="s">
        <v>119</v>
      </c>
      <c r="B84" s="1" t="s">
        <v>120</v>
      </c>
      <c r="C84" s="14" t="s">
        <v>86</v>
      </c>
      <c r="D84" s="9">
        <v>30749.7</v>
      </c>
      <c r="E84" s="21"/>
      <c r="F84" s="45"/>
      <c r="G84" s="47"/>
      <c r="H84" s="35"/>
      <c r="I84" s="10"/>
      <c r="J84" s="42"/>
    </row>
    <row r="85" spans="1:10" ht="15" thickBot="1" x14ac:dyDescent="0.35">
      <c r="A85" s="5" t="s">
        <v>465</v>
      </c>
      <c r="B85" s="6"/>
      <c r="C85" s="16"/>
      <c r="D85" s="12">
        <f>SUM(D78:D84)</f>
        <v>439734.4</v>
      </c>
      <c r="E85" s="11">
        <f>SUM(E78:E84)</f>
        <v>67</v>
      </c>
      <c r="F85" s="48">
        <f>SUM(F78:F84)</f>
        <v>117</v>
      </c>
      <c r="G85" s="49">
        <f>SUM(G78:G84)</f>
        <v>90</v>
      </c>
      <c r="H85" s="11">
        <f>SUM(H78:H84)</f>
        <v>155</v>
      </c>
      <c r="I85" s="12"/>
      <c r="J85" s="12"/>
    </row>
    <row r="86" spans="1:10" x14ac:dyDescent="0.3">
      <c r="A86" s="1"/>
      <c r="B86" s="1"/>
      <c r="C86" s="14"/>
      <c r="D86" s="9"/>
      <c r="E86" s="21"/>
      <c r="F86" s="45"/>
      <c r="G86" s="64"/>
      <c r="H86" s="31"/>
      <c r="I86" s="28"/>
      <c r="J86" s="42"/>
    </row>
    <row r="87" spans="1:10" x14ac:dyDescent="0.3">
      <c r="A87" s="1" t="s">
        <v>91</v>
      </c>
      <c r="B87" s="1" t="s">
        <v>92</v>
      </c>
      <c r="C87" s="14" t="s">
        <v>93</v>
      </c>
      <c r="D87" s="9">
        <v>54605.1</v>
      </c>
      <c r="E87" s="21">
        <v>16</v>
      </c>
      <c r="F87" s="45">
        <v>32</v>
      </c>
      <c r="G87" s="46">
        <v>20</v>
      </c>
      <c r="H87" s="31">
        <v>40</v>
      </c>
      <c r="I87" s="8">
        <v>40</v>
      </c>
      <c r="J87" s="8">
        <v>60</v>
      </c>
    </row>
    <row r="88" spans="1:10" x14ac:dyDescent="0.3">
      <c r="A88" s="1" t="s">
        <v>94</v>
      </c>
      <c r="B88" s="1" t="s">
        <v>95</v>
      </c>
      <c r="C88" s="14" t="s">
        <v>93</v>
      </c>
      <c r="D88" s="9">
        <v>106920</v>
      </c>
      <c r="E88" s="21"/>
      <c r="F88" s="45"/>
      <c r="G88" s="46"/>
      <c r="H88" s="31"/>
      <c r="I88" s="8"/>
      <c r="J88" s="8"/>
    </row>
    <row r="89" spans="1:10" x14ac:dyDescent="0.3">
      <c r="A89" s="1" t="s">
        <v>101</v>
      </c>
      <c r="B89" s="1" t="s">
        <v>102</v>
      </c>
      <c r="C89" s="14" t="s">
        <v>93</v>
      </c>
      <c r="D89" s="9">
        <v>125587.7</v>
      </c>
      <c r="E89" s="21"/>
      <c r="F89" s="45"/>
      <c r="G89" s="46"/>
      <c r="H89" s="31"/>
      <c r="I89" s="8"/>
      <c r="J89" s="8"/>
    </row>
    <row r="90" spans="1:10" x14ac:dyDescent="0.3">
      <c r="A90" s="1" t="s">
        <v>107</v>
      </c>
      <c r="B90" s="1" t="s">
        <v>108</v>
      </c>
      <c r="C90" s="14" t="s">
        <v>93</v>
      </c>
      <c r="D90" s="9">
        <v>64672.2</v>
      </c>
      <c r="E90" s="21">
        <v>8</v>
      </c>
      <c r="F90" s="45">
        <v>23</v>
      </c>
      <c r="G90" s="46">
        <v>10</v>
      </c>
      <c r="H90" s="31">
        <v>30</v>
      </c>
      <c r="I90" s="8">
        <v>50</v>
      </c>
      <c r="J90" s="8">
        <v>50</v>
      </c>
    </row>
    <row r="91" spans="1:10" x14ac:dyDescent="0.3">
      <c r="A91" s="1" t="s">
        <v>109</v>
      </c>
      <c r="B91" s="1" t="s">
        <v>110</v>
      </c>
      <c r="C91" s="14" t="s">
        <v>93</v>
      </c>
      <c r="D91" s="9">
        <v>73260.600000000006</v>
      </c>
      <c r="E91" s="21">
        <v>32</v>
      </c>
      <c r="F91" s="45">
        <v>52</v>
      </c>
      <c r="G91" s="46">
        <v>40</v>
      </c>
      <c r="H91" s="31">
        <v>65</v>
      </c>
      <c r="I91" s="8">
        <v>40</v>
      </c>
      <c r="J91" s="8">
        <v>50</v>
      </c>
    </row>
    <row r="92" spans="1:10" x14ac:dyDescent="0.3">
      <c r="A92" s="1" t="s">
        <v>111</v>
      </c>
      <c r="B92" s="1" t="s">
        <v>112</v>
      </c>
      <c r="C92" s="14" t="s">
        <v>93</v>
      </c>
      <c r="D92" s="9">
        <v>45575.199999999997</v>
      </c>
      <c r="E92" s="21"/>
      <c r="F92" s="45"/>
      <c r="G92" s="46"/>
      <c r="H92" s="31"/>
      <c r="I92" s="8"/>
      <c r="J92" s="8"/>
    </row>
    <row r="93" spans="1:10" x14ac:dyDescent="0.3">
      <c r="A93" s="1" t="s">
        <v>123</v>
      </c>
      <c r="B93" s="1" t="s">
        <v>124</v>
      </c>
      <c r="C93" s="14" t="s">
        <v>93</v>
      </c>
      <c r="D93" s="9">
        <v>34701.5</v>
      </c>
      <c r="E93" s="21">
        <v>40</v>
      </c>
      <c r="F93" s="45">
        <v>60</v>
      </c>
      <c r="G93" s="46">
        <v>50</v>
      </c>
      <c r="H93" s="31">
        <v>75</v>
      </c>
      <c r="I93" s="8">
        <v>40</v>
      </c>
      <c r="J93" s="8">
        <v>50</v>
      </c>
    </row>
    <row r="94" spans="1:10" ht="15" thickBot="1" x14ac:dyDescent="0.35">
      <c r="A94" s="1" t="s">
        <v>125</v>
      </c>
      <c r="B94" s="1" t="s">
        <v>126</v>
      </c>
      <c r="C94" s="14" t="s">
        <v>93</v>
      </c>
      <c r="D94" s="9">
        <v>56657.2</v>
      </c>
      <c r="E94" s="21">
        <v>45</v>
      </c>
      <c r="F94" s="45">
        <v>71</v>
      </c>
      <c r="G94" s="47">
        <v>60</v>
      </c>
      <c r="H94" s="35">
        <v>95</v>
      </c>
      <c r="I94" s="41">
        <v>50</v>
      </c>
      <c r="J94" s="8">
        <v>50</v>
      </c>
    </row>
    <row r="95" spans="1:10" ht="15" thickBot="1" x14ac:dyDescent="0.35">
      <c r="A95" s="5" t="s">
        <v>465</v>
      </c>
      <c r="B95" s="6"/>
      <c r="C95" s="16"/>
      <c r="D95" s="12">
        <f>SUM(D87:D94)</f>
        <v>561979.5</v>
      </c>
      <c r="E95" s="11">
        <f>SUM(E87:E94)</f>
        <v>141</v>
      </c>
      <c r="F95" s="48">
        <f>SUM(F87:F94)</f>
        <v>238</v>
      </c>
      <c r="G95" s="49">
        <f>SUM(G87:G94)</f>
        <v>180</v>
      </c>
      <c r="H95" s="11">
        <f>SUM(H87:H94)</f>
        <v>305</v>
      </c>
      <c r="I95" s="12"/>
      <c r="J95" s="12"/>
    </row>
    <row r="96" spans="1:10" x14ac:dyDescent="0.3">
      <c r="A96" s="1"/>
      <c r="B96" s="1"/>
      <c r="C96" s="14"/>
      <c r="D96" s="9"/>
      <c r="E96" s="21"/>
      <c r="F96" s="45"/>
      <c r="G96" s="64"/>
      <c r="H96" s="31"/>
      <c r="I96" s="28"/>
      <c r="J96" s="42"/>
    </row>
    <row r="97" spans="1:10" x14ac:dyDescent="0.3">
      <c r="A97" s="1" t="s">
        <v>3</v>
      </c>
      <c r="B97" s="1" t="s">
        <v>4</v>
      </c>
      <c r="C97" s="14" t="s">
        <v>6</v>
      </c>
      <c r="D97" s="9">
        <v>7964</v>
      </c>
      <c r="E97" s="21">
        <v>30</v>
      </c>
      <c r="F97" s="45">
        <v>40</v>
      </c>
      <c r="G97" s="46">
        <v>32</v>
      </c>
      <c r="H97" s="31">
        <v>43</v>
      </c>
      <c r="I97" s="8">
        <v>40</v>
      </c>
      <c r="J97" s="8">
        <v>45</v>
      </c>
    </row>
    <row r="98" spans="1:10" x14ac:dyDescent="0.3">
      <c r="A98" s="1" t="s">
        <v>44</v>
      </c>
      <c r="B98" s="1" t="s">
        <v>45</v>
      </c>
      <c r="C98" s="14" t="s">
        <v>6</v>
      </c>
      <c r="D98" s="9">
        <v>54488.5</v>
      </c>
      <c r="E98" s="21">
        <v>15</v>
      </c>
      <c r="F98" s="45">
        <v>26</v>
      </c>
      <c r="G98" s="46">
        <v>20</v>
      </c>
      <c r="H98" s="31">
        <v>34</v>
      </c>
      <c r="I98" s="8">
        <v>50</v>
      </c>
      <c r="J98" s="8">
        <v>50</v>
      </c>
    </row>
    <row r="99" spans="1:10" x14ac:dyDescent="0.3">
      <c r="A99" s="1" t="s">
        <v>46</v>
      </c>
      <c r="B99" s="1" t="s">
        <v>47</v>
      </c>
      <c r="C99" s="14" t="s">
        <v>6</v>
      </c>
      <c r="D99" s="9">
        <v>67245</v>
      </c>
      <c r="E99" s="21">
        <v>53</v>
      </c>
      <c r="F99" s="45">
        <v>86</v>
      </c>
      <c r="G99" s="46">
        <v>70</v>
      </c>
      <c r="H99" s="31">
        <v>115</v>
      </c>
      <c r="I99" s="8">
        <v>50</v>
      </c>
      <c r="J99" s="8">
        <v>50</v>
      </c>
    </row>
    <row r="100" spans="1:10" x14ac:dyDescent="0.3">
      <c r="A100" s="1" t="s">
        <v>54</v>
      </c>
      <c r="B100" s="1" t="s">
        <v>55</v>
      </c>
      <c r="C100" s="14" t="s">
        <v>6</v>
      </c>
      <c r="D100" s="9">
        <v>106703.5</v>
      </c>
      <c r="E100" s="21">
        <v>54</v>
      </c>
      <c r="F100" s="45">
        <v>60</v>
      </c>
      <c r="G100" s="46">
        <v>60</v>
      </c>
      <c r="H100" s="31">
        <v>67</v>
      </c>
      <c r="I100" s="8">
        <v>20</v>
      </c>
      <c r="J100" s="8">
        <v>40</v>
      </c>
    </row>
    <row r="101" spans="1:10" x14ac:dyDescent="0.3">
      <c r="A101" s="1" t="s">
        <v>60</v>
      </c>
      <c r="B101" s="1" t="s">
        <v>61</v>
      </c>
      <c r="C101" s="14" t="s">
        <v>6</v>
      </c>
      <c r="D101" s="9">
        <v>144628.5</v>
      </c>
      <c r="E101" s="21">
        <v>120</v>
      </c>
      <c r="F101" s="45">
        <v>200</v>
      </c>
      <c r="G101" s="46">
        <v>60</v>
      </c>
      <c r="H101" s="31">
        <v>100</v>
      </c>
      <c r="I101" s="8">
        <v>40</v>
      </c>
      <c r="J101" s="8">
        <v>50</v>
      </c>
    </row>
    <row r="102" spans="1:10" x14ac:dyDescent="0.3">
      <c r="A102" s="1" t="s">
        <v>62</v>
      </c>
      <c r="B102" s="1" t="s">
        <v>63</v>
      </c>
      <c r="C102" s="14" t="s">
        <v>6</v>
      </c>
      <c r="D102" s="9">
        <v>37383.300000000003</v>
      </c>
      <c r="E102" s="21">
        <v>24</v>
      </c>
      <c r="F102" s="45">
        <v>40</v>
      </c>
      <c r="G102" s="46">
        <v>30</v>
      </c>
      <c r="H102" s="31">
        <v>50</v>
      </c>
      <c r="I102" s="8">
        <v>40</v>
      </c>
      <c r="J102" s="8">
        <v>50</v>
      </c>
    </row>
    <row r="103" spans="1:10" x14ac:dyDescent="0.3">
      <c r="A103" s="1" t="s">
        <v>76</v>
      </c>
      <c r="B103" s="1" t="s">
        <v>77</v>
      </c>
      <c r="C103" s="14" t="s">
        <v>6</v>
      </c>
      <c r="D103" s="9">
        <v>66415.199999999997</v>
      </c>
      <c r="E103" s="21">
        <v>54</v>
      </c>
      <c r="F103" s="45">
        <v>75</v>
      </c>
      <c r="G103" s="46">
        <v>36</v>
      </c>
      <c r="H103" s="31">
        <v>94</v>
      </c>
      <c r="I103" s="8">
        <v>40</v>
      </c>
      <c r="J103" s="8">
        <v>50</v>
      </c>
    </row>
    <row r="104" spans="1:10" x14ac:dyDescent="0.3">
      <c r="A104" s="1" t="s">
        <v>87</v>
      </c>
      <c r="B104" s="1" t="s">
        <v>88</v>
      </c>
      <c r="C104" s="14" t="s">
        <v>6</v>
      </c>
      <c r="D104" s="9">
        <v>57020.3</v>
      </c>
      <c r="E104" s="21">
        <v>30</v>
      </c>
      <c r="F104" s="45">
        <v>40</v>
      </c>
      <c r="G104" s="46">
        <v>30</v>
      </c>
      <c r="H104" s="31">
        <v>40</v>
      </c>
      <c r="I104" s="8">
        <v>40</v>
      </c>
      <c r="J104" s="8">
        <v>50</v>
      </c>
    </row>
    <row r="105" spans="1:10" x14ac:dyDescent="0.3">
      <c r="A105" s="1" t="s">
        <v>89</v>
      </c>
      <c r="B105" s="1" t="s">
        <v>90</v>
      </c>
      <c r="C105" s="14" t="s">
        <v>6</v>
      </c>
      <c r="D105" s="9">
        <v>107715</v>
      </c>
      <c r="E105" s="21">
        <v>53</v>
      </c>
      <c r="F105" s="45">
        <v>98</v>
      </c>
      <c r="G105" s="46">
        <v>70</v>
      </c>
      <c r="H105" s="31">
        <v>130</v>
      </c>
      <c r="I105" s="8">
        <v>50</v>
      </c>
      <c r="J105" s="8">
        <v>50</v>
      </c>
    </row>
    <row r="106" spans="1:10" x14ac:dyDescent="0.3">
      <c r="A106" s="1" t="s">
        <v>121</v>
      </c>
      <c r="B106" s="1" t="s">
        <v>122</v>
      </c>
      <c r="C106" s="14" t="s">
        <v>6</v>
      </c>
      <c r="D106" s="9">
        <v>36128.800000000003</v>
      </c>
      <c r="E106" s="21">
        <v>2</v>
      </c>
      <c r="F106" s="45">
        <v>4</v>
      </c>
      <c r="G106" s="46">
        <v>2</v>
      </c>
      <c r="H106" s="31">
        <v>4</v>
      </c>
      <c r="I106" s="8" t="s">
        <v>478</v>
      </c>
      <c r="J106" s="8" t="s">
        <v>478</v>
      </c>
    </row>
    <row r="107" spans="1:10" ht="15" thickBot="1" x14ac:dyDescent="0.35">
      <c r="A107" s="1" t="s">
        <v>125</v>
      </c>
      <c r="B107" s="1" t="s">
        <v>126</v>
      </c>
      <c r="C107" s="14" t="s">
        <v>6</v>
      </c>
      <c r="D107" s="9">
        <v>19935.400000000001</v>
      </c>
      <c r="E107" s="21">
        <v>14</v>
      </c>
      <c r="F107" s="45">
        <v>23</v>
      </c>
      <c r="G107" s="47">
        <v>18</v>
      </c>
      <c r="H107" s="35">
        <v>30</v>
      </c>
      <c r="I107" s="41">
        <v>50</v>
      </c>
      <c r="J107" s="8">
        <v>50</v>
      </c>
    </row>
    <row r="108" spans="1:10" ht="15" thickBot="1" x14ac:dyDescent="0.35">
      <c r="A108" s="5" t="s">
        <v>465</v>
      </c>
      <c r="B108" s="6"/>
      <c r="C108" s="16"/>
      <c r="D108" s="12">
        <f>SUM(D97:D107)</f>
        <v>705627.50000000012</v>
      </c>
      <c r="E108" s="11">
        <f>SUM(E97:E107)</f>
        <v>449</v>
      </c>
      <c r="F108" s="48">
        <f>SUM(F97:F107)</f>
        <v>692</v>
      </c>
      <c r="G108" s="49">
        <f>SUM(G97:G107)</f>
        <v>428</v>
      </c>
      <c r="H108" s="11">
        <f>SUM(H97:H107)</f>
        <v>707</v>
      </c>
      <c r="I108" s="11"/>
      <c r="J108" s="12"/>
    </row>
    <row r="109" spans="1:10" x14ac:dyDescent="0.3">
      <c r="A109" s="1"/>
      <c r="B109" s="1"/>
      <c r="C109" s="14"/>
      <c r="D109" s="9"/>
      <c r="E109" s="21"/>
      <c r="F109" s="45"/>
      <c r="G109" s="64"/>
      <c r="H109" s="31"/>
      <c r="I109" s="28"/>
      <c r="J109" s="42"/>
    </row>
    <row r="110" spans="1:10" x14ac:dyDescent="0.3">
      <c r="A110" s="1" t="s">
        <v>96</v>
      </c>
      <c r="B110" s="1" t="s">
        <v>97</v>
      </c>
      <c r="C110" s="14" t="s">
        <v>98</v>
      </c>
      <c r="D110" s="9">
        <v>50678.5</v>
      </c>
      <c r="E110" s="21"/>
      <c r="F110" s="45"/>
      <c r="G110" s="46"/>
      <c r="H110" s="31"/>
      <c r="I110" s="42"/>
      <c r="J110" s="42"/>
    </row>
    <row r="111" spans="1:10" x14ac:dyDescent="0.3">
      <c r="A111" s="1" t="s">
        <v>103</v>
      </c>
      <c r="B111" s="1" t="s">
        <v>104</v>
      </c>
      <c r="C111" s="14" t="s">
        <v>98</v>
      </c>
      <c r="D111" s="9">
        <v>45953.1</v>
      </c>
      <c r="E111" s="21">
        <v>5</v>
      </c>
      <c r="F111" s="45">
        <v>10</v>
      </c>
      <c r="G111" s="46">
        <v>8</v>
      </c>
      <c r="H111" s="31">
        <v>16</v>
      </c>
      <c r="I111" s="8">
        <v>70</v>
      </c>
      <c r="J111" s="8">
        <v>50</v>
      </c>
    </row>
    <row r="112" spans="1:10" x14ac:dyDescent="0.3">
      <c r="A112" s="1" t="s">
        <v>113</v>
      </c>
      <c r="B112" s="1" t="s">
        <v>114</v>
      </c>
      <c r="C112" s="14" t="s">
        <v>98</v>
      </c>
      <c r="D112" s="9">
        <v>107343</v>
      </c>
      <c r="E112" s="21"/>
      <c r="F112" s="45"/>
      <c r="G112" s="46"/>
      <c r="H112" s="31"/>
      <c r="I112" s="42"/>
      <c r="J112" s="42"/>
    </row>
    <row r="113" spans="1:10" x14ac:dyDescent="0.3">
      <c r="A113" s="1" t="s">
        <v>127</v>
      </c>
      <c r="B113" s="1" t="s">
        <v>128</v>
      </c>
      <c r="C113" s="14" t="s">
        <v>98</v>
      </c>
      <c r="D113" s="9">
        <v>124666</v>
      </c>
      <c r="E113" s="21"/>
      <c r="F113" s="45"/>
      <c r="G113" s="46"/>
      <c r="H113" s="31"/>
      <c r="I113" s="42"/>
      <c r="J113" s="42"/>
    </row>
    <row r="114" spans="1:10" x14ac:dyDescent="0.3">
      <c r="A114" s="1" t="s">
        <v>278</v>
      </c>
      <c r="B114" s="1" t="s">
        <v>279</v>
      </c>
      <c r="C114" s="14" t="s">
        <v>98</v>
      </c>
      <c r="D114" s="9">
        <v>48275.5</v>
      </c>
      <c r="E114" s="21"/>
      <c r="F114" s="45"/>
      <c r="G114" s="46"/>
      <c r="H114" s="31"/>
      <c r="I114" s="8"/>
      <c r="J114" s="8"/>
    </row>
    <row r="115" spans="1:10" x14ac:dyDescent="0.3">
      <c r="A115" s="1" t="s">
        <v>292</v>
      </c>
      <c r="B115" s="1" t="s">
        <v>293</v>
      </c>
      <c r="C115" s="14" t="s">
        <v>98</v>
      </c>
      <c r="D115" s="9">
        <v>24133.200000000001</v>
      </c>
      <c r="E115" s="21"/>
      <c r="F115" s="45"/>
      <c r="G115" s="46"/>
      <c r="H115" s="31"/>
      <c r="I115" s="8"/>
      <c r="J115" s="8"/>
    </row>
    <row r="116" spans="1:10" ht="15" thickBot="1" x14ac:dyDescent="0.35">
      <c r="A116" s="1" t="s">
        <v>310</v>
      </c>
      <c r="B116" s="1" t="s">
        <v>311</v>
      </c>
      <c r="C116" s="14" t="s">
        <v>98</v>
      </c>
      <c r="D116" s="9">
        <v>42201.9</v>
      </c>
      <c r="E116" s="21"/>
      <c r="F116" s="45"/>
      <c r="G116" s="47"/>
      <c r="H116" s="35"/>
      <c r="I116" s="41"/>
      <c r="J116" s="8"/>
    </row>
    <row r="117" spans="1:10" ht="15" thickBot="1" x14ac:dyDescent="0.35">
      <c r="A117" s="5" t="s">
        <v>465</v>
      </c>
      <c r="B117" s="6"/>
      <c r="C117" s="16"/>
      <c r="D117" s="12">
        <f>SUM(D110:D116)</f>
        <v>443251.20000000001</v>
      </c>
      <c r="E117" s="11">
        <f>SUM(E110:E116)</f>
        <v>5</v>
      </c>
      <c r="F117" s="48">
        <f>SUM(F110:F116)</f>
        <v>10</v>
      </c>
      <c r="G117" s="49">
        <f>SUM(G110:G116)</f>
        <v>8</v>
      </c>
      <c r="H117" s="11">
        <f>SUM(H110:H116)</f>
        <v>16</v>
      </c>
      <c r="I117" s="11"/>
      <c r="J117" s="11"/>
    </row>
    <row r="118" spans="1:10" x14ac:dyDescent="0.3">
      <c r="A118" s="1"/>
      <c r="B118" s="1"/>
      <c r="C118" s="14"/>
      <c r="D118" s="9"/>
      <c r="E118" s="21"/>
      <c r="F118" s="45"/>
      <c r="G118" s="64"/>
      <c r="H118" s="31"/>
      <c r="I118" s="28"/>
      <c r="J118" s="42"/>
    </row>
    <row r="119" spans="1:10" x14ac:dyDescent="0.3">
      <c r="A119" s="1" t="s">
        <v>245</v>
      </c>
      <c r="B119" s="1" t="s">
        <v>246</v>
      </c>
      <c r="C119" s="14" t="s">
        <v>247</v>
      </c>
      <c r="D119" s="9">
        <v>71730.3</v>
      </c>
      <c r="E119" s="21">
        <v>120</v>
      </c>
      <c r="F119" s="45">
        <v>160</v>
      </c>
      <c r="G119" s="46">
        <v>112</v>
      </c>
      <c r="H119" s="31">
        <v>149</v>
      </c>
      <c r="I119" s="8">
        <v>50</v>
      </c>
      <c r="J119" s="8">
        <v>50</v>
      </c>
    </row>
    <row r="120" spans="1:10" x14ac:dyDescent="0.3">
      <c r="A120" s="1" t="s">
        <v>250</v>
      </c>
      <c r="B120" s="1" t="s">
        <v>251</v>
      </c>
      <c r="C120" s="14" t="s">
        <v>247</v>
      </c>
      <c r="D120" s="9">
        <v>68968.399999999994</v>
      </c>
      <c r="E120" s="33">
        <v>100</v>
      </c>
      <c r="F120" s="50">
        <v>140</v>
      </c>
      <c r="G120" s="51">
        <v>107</v>
      </c>
      <c r="H120" s="44">
        <v>149</v>
      </c>
      <c r="I120" s="8">
        <v>50</v>
      </c>
      <c r="J120" s="8">
        <v>50</v>
      </c>
    </row>
    <row r="121" spans="1:10" x14ac:dyDescent="0.3">
      <c r="A121" s="1" t="s">
        <v>252</v>
      </c>
      <c r="B121" s="1" t="s">
        <v>253</v>
      </c>
      <c r="C121" s="14" t="s">
        <v>247</v>
      </c>
      <c r="D121" s="9">
        <v>86363.3</v>
      </c>
      <c r="E121" s="33">
        <v>130</v>
      </c>
      <c r="F121" s="50">
        <v>144</v>
      </c>
      <c r="G121" s="51">
        <v>99</v>
      </c>
      <c r="H121" s="44">
        <v>110</v>
      </c>
      <c r="I121" s="8">
        <v>30</v>
      </c>
      <c r="J121" s="8">
        <v>50</v>
      </c>
    </row>
    <row r="122" spans="1:10" x14ac:dyDescent="0.3">
      <c r="A122" s="1" t="s">
        <v>259</v>
      </c>
      <c r="B122" s="1" t="s">
        <v>260</v>
      </c>
      <c r="C122" s="14" t="s">
        <v>247</v>
      </c>
      <c r="D122" s="9">
        <v>77603</v>
      </c>
      <c r="E122" s="21">
        <v>163</v>
      </c>
      <c r="F122" s="45">
        <v>163</v>
      </c>
      <c r="G122" s="46" t="s">
        <v>478</v>
      </c>
      <c r="H122" s="31" t="s">
        <v>478</v>
      </c>
      <c r="I122" s="8" t="s">
        <v>478</v>
      </c>
      <c r="J122" s="8" t="s">
        <v>478</v>
      </c>
    </row>
    <row r="123" spans="1:10" x14ac:dyDescent="0.3">
      <c r="A123" s="1" t="s">
        <v>263</v>
      </c>
      <c r="B123" s="1" t="s">
        <v>264</v>
      </c>
      <c r="C123" s="14" t="s">
        <v>247</v>
      </c>
      <c r="D123" s="9">
        <v>116104.2</v>
      </c>
      <c r="E123" s="21">
        <v>170</v>
      </c>
      <c r="F123" s="45">
        <v>210</v>
      </c>
      <c r="G123" s="46">
        <v>96</v>
      </c>
      <c r="H123" s="31">
        <v>118</v>
      </c>
      <c r="I123" s="8">
        <v>40</v>
      </c>
      <c r="J123" s="8">
        <v>60</v>
      </c>
    </row>
    <row r="124" spans="1:10" ht="15" thickBot="1" x14ac:dyDescent="0.35">
      <c r="A124" s="1" t="s">
        <v>265</v>
      </c>
      <c r="B124" s="1" t="s">
        <v>266</v>
      </c>
      <c r="C124" s="14" t="s">
        <v>247</v>
      </c>
      <c r="D124" s="9">
        <v>39857.300000000003</v>
      </c>
      <c r="E124" s="33">
        <v>100</v>
      </c>
      <c r="F124" s="50">
        <v>110</v>
      </c>
      <c r="G124" s="67">
        <v>93</v>
      </c>
      <c r="H124" s="65">
        <v>103</v>
      </c>
      <c r="I124" s="41">
        <v>50</v>
      </c>
      <c r="J124" s="8">
        <v>50</v>
      </c>
    </row>
    <row r="125" spans="1:10" ht="15" thickBot="1" x14ac:dyDescent="0.35">
      <c r="A125" s="5" t="s">
        <v>465</v>
      </c>
      <c r="B125" s="6"/>
      <c r="C125" s="16"/>
      <c r="D125" s="12">
        <f>SUM(D119:D124)</f>
        <v>460626.5</v>
      </c>
      <c r="E125" s="11">
        <f>SUM(E119:E124)</f>
        <v>783</v>
      </c>
      <c r="F125" s="48">
        <f>SUM(F119:F124)</f>
        <v>927</v>
      </c>
      <c r="G125" s="49">
        <f>SUM(G119:G124)</f>
        <v>507</v>
      </c>
      <c r="H125" s="11">
        <f>SUM(H119:H124)</f>
        <v>629</v>
      </c>
      <c r="I125" s="36"/>
      <c r="J125" s="12"/>
    </row>
    <row r="126" spans="1:10" x14ac:dyDescent="0.3">
      <c r="A126" s="1"/>
      <c r="B126" s="1"/>
      <c r="C126" s="14"/>
      <c r="D126" s="9"/>
      <c r="E126" s="21"/>
      <c r="F126" s="45"/>
      <c r="G126" s="64"/>
      <c r="H126" s="43"/>
      <c r="I126" s="28"/>
      <c r="J126" s="42"/>
    </row>
    <row r="127" spans="1:10" x14ac:dyDescent="0.3">
      <c r="A127" s="1" t="s">
        <v>238</v>
      </c>
      <c r="B127" s="1" t="s">
        <v>239</v>
      </c>
      <c r="C127" s="14" t="s">
        <v>240</v>
      </c>
      <c r="D127" s="9">
        <v>35170.1</v>
      </c>
      <c r="E127" s="21">
        <v>90</v>
      </c>
      <c r="F127" s="45">
        <v>110</v>
      </c>
      <c r="G127" s="46">
        <v>63</v>
      </c>
      <c r="H127" s="31">
        <v>77</v>
      </c>
      <c r="I127" s="8">
        <v>50</v>
      </c>
      <c r="J127" s="8">
        <v>40</v>
      </c>
    </row>
    <row r="128" spans="1:10" x14ac:dyDescent="0.3">
      <c r="A128" s="1" t="s">
        <v>241</v>
      </c>
      <c r="B128" s="1" t="s">
        <v>242</v>
      </c>
      <c r="C128" s="14" t="s">
        <v>240</v>
      </c>
      <c r="D128" s="9">
        <v>30471.200000000001</v>
      </c>
      <c r="E128" s="21">
        <v>55</v>
      </c>
      <c r="F128" s="45">
        <v>65</v>
      </c>
      <c r="G128" s="46">
        <v>70</v>
      </c>
      <c r="H128" s="31">
        <v>83</v>
      </c>
      <c r="I128" s="8">
        <v>58.6</v>
      </c>
      <c r="J128" s="8">
        <v>32.4</v>
      </c>
    </row>
    <row r="129" spans="1:10" x14ac:dyDescent="0.3">
      <c r="A129" s="1" t="s">
        <v>243</v>
      </c>
      <c r="B129" s="1" t="s">
        <v>244</v>
      </c>
      <c r="C129" s="14" t="s">
        <v>240</v>
      </c>
      <c r="D129" s="9">
        <v>65985.2</v>
      </c>
      <c r="E129" s="21">
        <v>80</v>
      </c>
      <c r="F129" s="45">
        <v>120</v>
      </c>
      <c r="G129" s="46">
        <v>64</v>
      </c>
      <c r="H129" s="31">
        <v>96</v>
      </c>
      <c r="I129" s="8">
        <v>50</v>
      </c>
      <c r="J129" s="8">
        <v>40</v>
      </c>
    </row>
    <row r="130" spans="1:10" x14ac:dyDescent="0.3">
      <c r="A130" s="1" t="s">
        <v>248</v>
      </c>
      <c r="B130" s="1" t="s">
        <v>249</v>
      </c>
      <c r="C130" s="14" t="s">
        <v>240</v>
      </c>
      <c r="D130" s="9">
        <v>12339.8</v>
      </c>
      <c r="E130" s="21">
        <v>160</v>
      </c>
      <c r="F130" s="45">
        <v>200</v>
      </c>
      <c r="G130" s="46" t="s">
        <v>478</v>
      </c>
      <c r="H130" s="31" t="s">
        <v>478</v>
      </c>
      <c r="I130" s="8" t="s">
        <v>478</v>
      </c>
      <c r="J130" s="8" t="s">
        <v>478</v>
      </c>
    </row>
    <row r="131" spans="1:10" x14ac:dyDescent="0.3">
      <c r="A131" s="1" t="s">
        <v>250</v>
      </c>
      <c r="B131" s="1" t="s">
        <v>251</v>
      </c>
      <c r="C131" s="14" t="s">
        <v>240</v>
      </c>
      <c r="D131" s="9">
        <v>53615.199999999997</v>
      </c>
      <c r="E131" s="21">
        <v>160</v>
      </c>
      <c r="F131" s="45">
        <v>200</v>
      </c>
      <c r="G131" s="46">
        <v>171</v>
      </c>
      <c r="H131" s="31">
        <v>213</v>
      </c>
      <c r="I131" s="8">
        <v>50</v>
      </c>
      <c r="J131" s="8">
        <v>50</v>
      </c>
    </row>
    <row r="132" spans="1:10" x14ac:dyDescent="0.3">
      <c r="A132" s="1" t="s">
        <v>257</v>
      </c>
      <c r="B132" s="1" t="s">
        <v>258</v>
      </c>
      <c r="C132" s="14" t="s">
        <v>240</v>
      </c>
      <c r="D132" s="9">
        <v>55935.5</v>
      </c>
      <c r="E132" s="21">
        <v>130</v>
      </c>
      <c r="F132" s="45">
        <v>160</v>
      </c>
      <c r="G132" s="46">
        <v>156</v>
      </c>
      <c r="H132" s="31">
        <v>192</v>
      </c>
      <c r="I132" s="8">
        <v>50</v>
      </c>
      <c r="J132" s="8">
        <v>50</v>
      </c>
    </row>
    <row r="133" spans="1:10" ht="15" thickBot="1" x14ac:dyDescent="0.35">
      <c r="A133" s="1" t="s">
        <v>261</v>
      </c>
      <c r="B133" s="1" t="s">
        <v>262</v>
      </c>
      <c r="C133" s="14" t="s">
        <v>240</v>
      </c>
      <c r="D133" s="9">
        <v>27150.2</v>
      </c>
      <c r="E133" s="21">
        <v>300</v>
      </c>
      <c r="F133" s="45">
        <v>340</v>
      </c>
      <c r="G133" s="47">
        <v>380</v>
      </c>
      <c r="H133" s="35">
        <v>431</v>
      </c>
      <c r="I133" s="41">
        <v>50</v>
      </c>
      <c r="J133" s="8">
        <v>50</v>
      </c>
    </row>
    <row r="134" spans="1:10" ht="15" thickBot="1" x14ac:dyDescent="0.35">
      <c r="A134" s="5" t="s">
        <v>465</v>
      </c>
      <c r="B134" s="6"/>
      <c r="C134" s="16"/>
      <c r="D134" s="12">
        <f>SUM(D127:D133)</f>
        <v>280667.2</v>
      </c>
      <c r="E134" s="11">
        <f>SUM(E127:E133)</f>
        <v>975</v>
      </c>
      <c r="F134" s="48">
        <f>SUM(F127:F133)</f>
        <v>1195</v>
      </c>
      <c r="G134" s="49">
        <f>SUM(G127:G133)</f>
        <v>904</v>
      </c>
      <c r="H134" s="11">
        <f>SUM(H127:H133)</f>
        <v>1092</v>
      </c>
      <c r="I134" s="36"/>
      <c r="J134" s="12"/>
    </row>
    <row r="135" spans="1:10" x14ac:dyDescent="0.3">
      <c r="A135" s="1"/>
      <c r="B135" s="1"/>
      <c r="C135" s="14"/>
      <c r="D135" s="9"/>
      <c r="E135" s="21"/>
      <c r="F135" s="45"/>
      <c r="G135" s="64"/>
      <c r="H135" s="43"/>
      <c r="I135" s="28"/>
      <c r="J135" s="42"/>
    </row>
    <row r="136" spans="1:10" x14ac:dyDescent="0.3">
      <c r="A136" s="1" t="s">
        <v>172</v>
      </c>
      <c r="B136" s="1" t="s">
        <v>173</v>
      </c>
      <c r="C136" s="14" t="s">
        <v>174</v>
      </c>
      <c r="D136" s="9">
        <v>73681.8</v>
      </c>
      <c r="E136" s="21">
        <v>8</v>
      </c>
      <c r="F136" s="45">
        <v>26</v>
      </c>
      <c r="G136" s="46">
        <v>10</v>
      </c>
      <c r="H136" s="31">
        <v>30</v>
      </c>
      <c r="I136" s="8">
        <v>50</v>
      </c>
      <c r="J136" s="8">
        <v>50</v>
      </c>
    </row>
    <row r="137" spans="1:10" x14ac:dyDescent="0.3">
      <c r="A137" s="1" t="s">
        <v>175</v>
      </c>
      <c r="B137" s="1" t="s">
        <v>176</v>
      </c>
      <c r="C137" s="14" t="s">
        <v>174</v>
      </c>
      <c r="D137" s="9">
        <v>107148.4</v>
      </c>
      <c r="E137" s="21">
        <v>0</v>
      </c>
      <c r="F137" s="45">
        <v>60</v>
      </c>
      <c r="G137" s="46">
        <v>0</v>
      </c>
      <c r="H137" s="31">
        <v>82</v>
      </c>
      <c r="I137" s="8">
        <v>54</v>
      </c>
      <c r="J137" s="8">
        <v>56</v>
      </c>
    </row>
    <row r="138" spans="1:10" x14ac:dyDescent="0.3">
      <c r="A138" s="1" t="s">
        <v>185</v>
      </c>
      <c r="B138" s="1" t="s">
        <v>186</v>
      </c>
      <c r="C138" s="14" t="s">
        <v>174</v>
      </c>
      <c r="D138" s="9">
        <v>60408.9</v>
      </c>
      <c r="E138" s="21">
        <v>85</v>
      </c>
      <c r="F138" s="45">
        <v>122</v>
      </c>
      <c r="G138" s="46">
        <v>116</v>
      </c>
      <c r="H138" s="31">
        <v>140</v>
      </c>
      <c r="I138" s="8">
        <v>53</v>
      </c>
      <c r="J138" s="8">
        <v>50</v>
      </c>
    </row>
    <row r="139" spans="1:10" x14ac:dyDescent="0.3">
      <c r="A139" s="1" t="s">
        <v>190</v>
      </c>
      <c r="B139" s="1" t="s">
        <v>191</v>
      </c>
      <c r="C139" s="14" t="s">
        <v>174</v>
      </c>
      <c r="D139" s="9">
        <v>52806.9</v>
      </c>
      <c r="E139" s="21">
        <v>70</v>
      </c>
      <c r="F139" s="45">
        <v>110</v>
      </c>
      <c r="G139" s="46">
        <v>93</v>
      </c>
      <c r="H139" s="31">
        <v>147</v>
      </c>
      <c r="I139" s="8">
        <v>50</v>
      </c>
      <c r="J139" s="8">
        <v>60</v>
      </c>
    </row>
    <row r="140" spans="1:10" x14ac:dyDescent="0.3">
      <c r="A140" s="1" t="s">
        <v>200</v>
      </c>
      <c r="B140" s="1" t="s">
        <v>201</v>
      </c>
      <c r="C140" s="14" t="s">
        <v>174</v>
      </c>
      <c r="D140" s="9">
        <v>47547.199999999997</v>
      </c>
      <c r="E140" s="21" t="s">
        <v>478</v>
      </c>
      <c r="F140" s="45" t="s">
        <v>478</v>
      </c>
      <c r="G140" s="46" t="s">
        <v>478</v>
      </c>
      <c r="H140" s="31" t="s">
        <v>478</v>
      </c>
      <c r="I140" s="8" t="s">
        <v>478</v>
      </c>
      <c r="J140" s="8" t="s">
        <v>478</v>
      </c>
    </row>
    <row r="141" spans="1:10" x14ac:dyDescent="0.3">
      <c r="A141" s="1" t="s">
        <v>212</v>
      </c>
      <c r="B141" s="1" t="s">
        <v>213</v>
      </c>
      <c r="C141" s="14" t="s">
        <v>174</v>
      </c>
      <c r="D141" s="9">
        <v>73612.2</v>
      </c>
      <c r="E141" s="21">
        <v>0</v>
      </c>
      <c r="F141" s="45">
        <v>28</v>
      </c>
      <c r="G141" s="46">
        <v>0</v>
      </c>
      <c r="H141" s="31">
        <v>39</v>
      </c>
      <c r="I141" s="8">
        <v>55</v>
      </c>
      <c r="J141" s="8">
        <v>60</v>
      </c>
    </row>
    <row r="142" spans="1:10" x14ac:dyDescent="0.3">
      <c r="A142" s="1" t="s">
        <v>214</v>
      </c>
      <c r="B142" s="1" t="s">
        <v>215</v>
      </c>
      <c r="C142" s="14" t="s">
        <v>174</v>
      </c>
      <c r="D142" s="9">
        <v>82321.8</v>
      </c>
      <c r="E142" s="21">
        <v>0</v>
      </c>
      <c r="F142" s="45">
        <v>12</v>
      </c>
      <c r="G142" s="46">
        <v>0</v>
      </c>
      <c r="H142" s="31">
        <v>16</v>
      </c>
      <c r="I142" s="8" t="s">
        <v>478</v>
      </c>
      <c r="J142" s="8" t="s">
        <v>478</v>
      </c>
    </row>
    <row r="143" spans="1:10" x14ac:dyDescent="0.3">
      <c r="A143" s="1" t="s">
        <v>222</v>
      </c>
      <c r="B143" s="1" t="s">
        <v>223</v>
      </c>
      <c r="C143" s="14" t="s">
        <v>174</v>
      </c>
      <c r="D143" s="9">
        <v>44375.199999999997</v>
      </c>
      <c r="E143" s="21">
        <v>0</v>
      </c>
      <c r="F143" s="45">
        <v>30</v>
      </c>
      <c r="G143" s="46">
        <v>0</v>
      </c>
      <c r="H143" s="31">
        <v>40</v>
      </c>
      <c r="I143" s="8">
        <v>50</v>
      </c>
      <c r="J143" s="8">
        <v>50</v>
      </c>
    </row>
    <row r="144" spans="1:10" x14ac:dyDescent="0.3">
      <c r="A144" s="1" t="s">
        <v>230</v>
      </c>
      <c r="B144" s="1" t="s">
        <v>231</v>
      </c>
      <c r="C144" s="14" t="s">
        <v>174</v>
      </c>
      <c r="D144" s="9">
        <v>80381.8</v>
      </c>
      <c r="E144" s="21">
        <v>29</v>
      </c>
      <c r="F144" s="45">
        <v>42</v>
      </c>
      <c r="G144" s="46">
        <v>40</v>
      </c>
      <c r="H144" s="31">
        <v>56</v>
      </c>
      <c r="I144" s="8">
        <v>53</v>
      </c>
      <c r="J144" s="8">
        <v>48</v>
      </c>
    </row>
    <row r="145" spans="1:10" ht="15" thickBot="1" x14ac:dyDescent="0.35">
      <c r="A145" s="1" t="s">
        <v>232</v>
      </c>
      <c r="B145" s="1" t="s">
        <v>233</v>
      </c>
      <c r="C145" s="14" t="s">
        <v>174</v>
      </c>
      <c r="D145" s="9">
        <v>47405.2</v>
      </c>
      <c r="E145" s="21">
        <v>24</v>
      </c>
      <c r="F145" s="45">
        <v>34</v>
      </c>
      <c r="G145" s="47">
        <v>37</v>
      </c>
      <c r="H145" s="35">
        <v>52</v>
      </c>
      <c r="I145" s="41">
        <v>68</v>
      </c>
      <c r="J145" s="8">
        <v>68</v>
      </c>
    </row>
    <row r="146" spans="1:10" ht="15" thickBot="1" x14ac:dyDescent="0.35">
      <c r="A146" s="5" t="s">
        <v>465</v>
      </c>
      <c r="B146" s="6"/>
      <c r="C146" s="16"/>
      <c r="D146" s="12">
        <f>SUM(D136:D145)</f>
        <v>669689.4</v>
      </c>
      <c r="E146" s="11">
        <f>SUM(E136:E145)</f>
        <v>216</v>
      </c>
      <c r="F146" s="48">
        <f>SUM(F136:F145)</f>
        <v>464</v>
      </c>
      <c r="G146" s="49">
        <f>SUM(G136:G145)</f>
        <v>296</v>
      </c>
      <c r="H146" s="11">
        <f>SUM(H136:H145)</f>
        <v>602</v>
      </c>
      <c r="I146" s="11"/>
      <c r="J146" s="11"/>
    </row>
    <row r="147" spans="1:10" ht="15" thickBot="1" x14ac:dyDescent="0.35">
      <c r="A147" s="1"/>
      <c r="B147" s="1"/>
      <c r="C147" s="14"/>
      <c r="D147" s="9"/>
      <c r="E147" s="21"/>
      <c r="F147" s="45"/>
      <c r="G147" s="64"/>
      <c r="H147" s="43"/>
      <c r="I147" s="66"/>
      <c r="J147" s="42"/>
    </row>
    <row r="148" spans="1:10" x14ac:dyDescent="0.3">
      <c r="A148" s="1" t="s">
        <v>267</v>
      </c>
      <c r="B148" s="1" t="s">
        <v>268</v>
      </c>
      <c r="C148" s="14" t="s">
        <v>269</v>
      </c>
      <c r="D148" s="9">
        <v>53190.2</v>
      </c>
      <c r="E148" s="21" t="s">
        <v>478</v>
      </c>
      <c r="F148" s="21" t="s">
        <v>478</v>
      </c>
      <c r="G148" s="46">
        <v>2</v>
      </c>
      <c r="H148" s="31">
        <v>3</v>
      </c>
      <c r="I148" s="76" t="s">
        <v>478</v>
      </c>
      <c r="J148" s="76" t="s">
        <v>478</v>
      </c>
    </row>
    <row r="149" spans="1:10" x14ac:dyDescent="0.3">
      <c r="A149" s="1" t="s">
        <v>280</v>
      </c>
      <c r="B149" s="1" t="s">
        <v>281</v>
      </c>
      <c r="C149" s="14" t="s">
        <v>269</v>
      </c>
      <c r="D149" s="9">
        <v>132499.29999999999</v>
      </c>
      <c r="E149" s="21" t="s">
        <v>478</v>
      </c>
      <c r="F149" s="21" t="s">
        <v>478</v>
      </c>
      <c r="G149" s="46">
        <v>1</v>
      </c>
      <c r="H149" s="31">
        <v>2</v>
      </c>
      <c r="I149" s="8" t="s">
        <v>478</v>
      </c>
      <c r="J149" s="8" t="s">
        <v>478</v>
      </c>
    </row>
    <row r="150" spans="1:10" x14ac:dyDescent="0.3">
      <c r="A150" s="1" t="s">
        <v>284</v>
      </c>
      <c r="B150" s="1" t="s">
        <v>285</v>
      </c>
      <c r="C150" s="14" t="s">
        <v>269</v>
      </c>
      <c r="D150" s="9">
        <v>7394.5</v>
      </c>
      <c r="E150" s="21" t="s">
        <v>478</v>
      </c>
      <c r="F150" s="21" t="s">
        <v>478</v>
      </c>
      <c r="G150" s="46">
        <v>1</v>
      </c>
      <c r="H150" s="31">
        <v>2</v>
      </c>
      <c r="I150" s="8" t="s">
        <v>478</v>
      </c>
      <c r="J150" s="8" t="s">
        <v>478</v>
      </c>
    </row>
    <row r="151" spans="1:10" x14ac:dyDescent="0.3">
      <c r="A151" s="1" t="s">
        <v>288</v>
      </c>
      <c r="B151" s="1" t="s">
        <v>289</v>
      </c>
      <c r="C151" s="14" t="s">
        <v>269</v>
      </c>
      <c r="D151" s="9">
        <v>46563.5</v>
      </c>
      <c r="E151" s="21" t="s">
        <v>478</v>
      </c>
      <c r="F151" s="21" t="s">
        <v>478</v>
      </c>
      <c r="G151" s="46">
        <v>1</v>
      </c>
      <c r="H151" s="31">
        <v>2</v>
      </c>
      <c r="I151" s="8" t="s">
        <v>478</v>
      </c>
      <c r="J151" s="8" t="s">
        <v>478</v>
      </c>
    </row>
    <row r="152" spans="1:10" ht="15" thickBot="1" x14ac:dyDescent="0.35">
      <c r="A152" s="1" t="s">
        <v>292</v>
      </c>
      <c r="B152" s="1" t="s">
        <v>293</v>
      </c>
      <c r="C152" s="14" t="s">
        <v>269</v>
      </c>
      <c r="D152" s="9">
        <v>91716.3</v>
      </c>
      <c r="E152" s="21" t="s">
        <v>478</v>
      </c>
      <c r="F152" s="21" t="s">
        <v>478</v>
      </c>
      <c r="G152" s="46">
        <v>1</v>
      </c>
      <c r="H152" s="31">
        <v>2</v>
      </c>
      <c r="I152" s="77" t="s">
        <v>478</v>
      </c>
      <c r="J152" s="77" t="s">
        <v>478</v>
      </c>
    </row>
    <row r="153" spans="1:10" ht="15" thickBot="1" x14ac:dyDescent="0.35">
      <c r="A153" s="1" t="s">
        <v>312</v>
      </c>
      <c r="B153" s="1" t="s">
        <v>313</v>
      </c>
      <c r="C153" s="14" t="s">
        <v>269</v>
      </c>
      <c r="D153" s="9">
        <v>92352.4</v>
      </c>
      <c r="E153" s="21"/>
      <c r="F153" s="45"/>
      <c r="G153" s="47"/>
      <c r="H153" s="35"/>
      <c r="I153" s="75"/>
      <c r="J153" s="8"/>
    </row>
    <row r="154" spans="1:10" ht="15" thickBot="1" x14ac:dyDescent="0.35">
      <c r="A154" s="5" t="s">
        <v>465</v>
      </c>
      <c r="B154" s="6"/>
      <c r="C154" s="16"/>
      <c r="D154" s="12">
        <f>SUM(D148:D153)</f>
        <v>423716.19999999995</v>
      </c>
      <c r="E154" s="11"/>
      <c r="F154" s="48"/>
      <c r="G154" s="49">
        <f>SUM(G148:G153)</f>
        <v>6</v>
      </c>
      <c r="H154" s="11">
        <f>SUM(H148:H153)</f>
        <v>11</v>
      </c>
      <c r="I154" s="11"/>
      <c r="J154" s="11"/>
    </row>
    <row r="155" spans="1:10" x14ac:dyDescent="0.3">
      <c r="A155" s="1"/>
      <c r="B155" s="1"/>
      <c r="C155" s="14"/>
      <c r="D155" s="9"/>
      <c r="E155" s="21"/>
      <c r="F155" s="45"/>
      <c r="G155" s="64"/>
      <c r="H155" s="43"/>
      <c r="I155" s="8"/>
      <c r="J155" s="8"/>
    </row>
    <row r="156" spans="1:10" x14ac:dyDescent="0.3">
      <c r="A156" s="1" t="s">
        <v>267</v>
      </c>
      <c r="B156" s="1" t="s">
        <v>268</v>
      </c>
      <c r="C156" s="14" t="s">
        <v>270</v>
      </c>
      <c r="D156" s="9">
        <v>22915.9</v>
      </c>
      <c r="E156" s="21" t="s">
        <v>478</v>
      </c>
      <c r="F156" s="45" t="s">
        <v>478</v>
      </c>
      <c r="G156" s="46">
        <v>2</v>
      </c>
      <c r="H156" s="31">
        <v>3</v>
      </c>
      <c r="I156" s="8" t="s">
        <v>478</v>
      </c>
      <c r="J156" s="8" t="s">
        <v>478</v>
      </c>
    </row>
    <row r="157" spans="1:10" x14ac:dyDescent="0.3">
      <c r="A157" s="1" t="s">
        <v>284</v>
      </c>
      <c r="B157" s="1" t="s">
        <v>285</v>
      </c>
      <c r="C157" s="14" t="s">
        <v>270</v>
      </c>
      <c r="D157" s="9">
        <v>53846.2</v>
      </c>
      <c r="E157" s="21" t="s">
        <v>478</v>
      </c>
      <c r="F157" s="45" t="s">
        <v>478</v>
      </c>
      <c r="G157" s="46">
        <v>1</v>
      </c>
      <c r="H157" s="31">
        <v>2</v>
      </c>
      <c r="I157" s="8" t="s">
        <v>478</v>
      </c>
      <c r="J157" s="8" t="s">
        <v>478</v>
      </c>
    </row>
    <row r="158" spans="1:10" x14ac:dyDescent="0.3">
      <c r="A158" s="1" t="s">
        <v>290</v>
      </c>
      <c r="B158" s="1" t="s">
        <v>291</v>
      </c>
      <c r="C158" s="14" t="s">
        <v>270</v>
      </c>
      <c r="D158" s="9">
        <v>70972.600000000006</v>
      </c>
      <c r="E158" s="21"/>
      <c r="F158" s="45"/>
      <c r="G158" s="46"/>
      <c r="H158" s="31"/>
      <c r="I158" s="8"/>
      <c r="J158" s="8"/>
    </row>
    <row r="159" spans="1:10" x14ac:dyDescent="0.3">
      <c r="A159" s="1" t="s">
        <v>296</v>
      </c>
      <c r="B159" s="1" t="s">
        <v>297</v>
      </c>
      <c r="C159" s="14" t="s">
        <v>270</v>
      </c>
      <c r="D159" s="9">
        <v>114986.5</v>
      </c>
      <c r="E159" s="21"/>
      <c r="F159" s="45"/>
      <c r="G159" s="46"/>
      <c r="H159" s="31"/>
      <c r="I159" s="8"/>
      <c r="J159" s="8"/>
    </row>
    <row r="160" spans="1:10" x14ac:dyDescent="0.3">
      <c r="A160" s="1" t="s">
        <v>298</v>
      </c>
      <c r="B160" s="1" t="s">
        <v>299</v>
      </c>
      <c r="C160" s="14" t="s">
        <v>270</v>
      </c>
      <c r="D160" s="9">
        <v>37512.1</v>
      </c>
      <c r="E160" s="21" t="s">
        <v>478</v>
      </c>
      <c r="F160" s="45" t="s">
        <v>478</v>
      </c>
      <c r="G160" s="46">
        <v>1</v>
      </c>
      <c r="H160" s="31">
        <v>2</v>
      </c>
      <c r="I160" s="8" t="s">
        <v>478</v>
      </c>
      <c r="J160" s="8" t="s">
        <v>478</v>
      </c>
    </row>
    <row r="161" spans="1:10" x14ac:dyDescent="0.3">
      <c r="A161" s="1" t="s">
        <v>300</v>
      </c>
      <c r="B161" s="1" t="s">
        <v>301</v>
      </c>
      <c r="C161" s="14" t="s">
        <v>270</v>
      </c>
      <c r="D161" s="9">
        <v>146354.1</v>
      </c>
      <c r="E161" s="21"/>
      <c r="F161" s="45"/>
      <c r="G161" s="46"/>
      <c r="H161" s="31"/>
      <c r="I161" s="8"/>
      <c r="J161" s="8"/>
    </row>
    <row r="162" spans="1:10" ht="15" thickBot="1" x14ac:dyDescent="0.35">
      <c r="A162" s="1" t="s">
        <v>306</v>
      </c>
      <c r="B162" s="1" t="s">
        <v>307</v>
      </c>
      <c r="C162" s="14" t="s">
        <v>270</v>
      </c>
      <c r="D162" s="9">
        <v>48189.2</v>
      </c>
      <c r="E162" s="21"/>
      <c r="F162" s="45"/>
      <c r="G162" s="47"/>
      <c r="H162" s="35"/>
      <c r="I162" s="41"/>
      <c r="J162" s="8"/>
    </row>
    <row r="163" spans="1:10" ht="15" thickBot="1" x14ac:dyDescent="0.35">
      <c r="A163" s="5" t="s">
        <v>465</v>
      </c>
      <c r="B163" s="6"/>
      <c r="C163" s="16"/>
      <c r="D163" s="12">
        <f>SUM(D156:D162)</f>
        <v>494776.60000000003</v>
      </c>
      <c r="E163" s="11"/>
      <c r="F163" s="48"/>
      <c r="G163" s="49">
        <f>SUM(G156:G162)</f>
        <v>4</v>
      </c>
      <c r="H163" s="11">
        <f>SUM(H156:H162)</f>
        <v>7</v>
      </c>
      <c r="I163" s="11"/>
      <c r="J163" s="11"/>
    </row>
    <row r="164" spans="1:10" x14ac:dyDescent="0.3">
      <c r="A164" s="1"/>
      <c r="B164" s="1"/>
      <c r="C164" s="14"/>
      <c r="D164" s="9"/>
      <c r="E164" s="21"/>
      <c r="F164" s="45"/>
      <c r="G164" s="64"/>
      <c r="H164" s="43"/>
      <c r="I164" s="8"/>
      <c r="J164" s="8"/>
    </row>
    <row r="165" spans="1:10" x14ac:dyDescent="0.3">
      <c r="A165" s="1" t="s">
        <v>275</v>
      </c>
      <c r="B165" s="1" t="s">
        <v>276</v>
      </c>
      <c r="C165" s="14" t="s">
        <v>277</v>
      </c>
      <c r="D165" s="9">
        <v>47231</v>
      </c>
      <c r="E165" s="21" t="s">
        <v>478</v>
      </c>
      <c r="F165" s="45" t="s">
        <v>478</v>
      </c>
      <c r="G165" s="46">
        <v>3</v>
      </c>
      <c r="H165" s="31">
        <v>6</v>
      </c>
      <c r="I165" s="8">
        <v>60</v>
      </c>
      <c r="J165" s="8">
        <v>60</v>
      </c>
    </row>
    <row r="166" spans="1:10" x14ac:dyDescent="0.3">
      <c r="A166" s="1" t="s">
        <v>282</v>
      </c>
      <c r="B166" s="1" t="s">
        <v>283</v>
      </c>
      <c r="C166" s="14" t="s">
        <v>277</v>
      </c>
      <c r="D166" s="9">
        <v>48884.7</v>
      </c>
      <c r="E166" s="21" t="s">
        <v>478</v>
      </c>
      <c r="F166" s="45" t="s">
        <v>478</v>
      </c>
      <c r="G166" s="46">
        <v>3</v>
      </c>
      <c r="H166" s="31">
        <v>6</v>
      </c>
      <c r="I166" s="8">
        <v>60</v>
      </c>
      <c r="J166" s="8">
        <v>60</v>
      </c>
    </row>
    <row r="167" spans="1:10" x14ac:dyDescent="0.3">
      <c r="A167" s="1" t="s">
        <v>286</v>
      </c>
      <c r="B167" s="1" t="s">
        <v>287</v>
      </c>
      <c r="C167" s="14" t="s">
        <v>277</v>
      </c>
      <c r="D167" s="9">
        <v>44096</v>
      </c>
      <c r="E167" s="21">
        <v>20</v>
      </c>
      <c r="F167" s="45">
        <v>20</v>
      </c>
      <c r="G167" s="46">
        <v>5</v>
      </c>
      <c r="H167" s="31">
        <v>10</v>
      </c>
      <c r="I167" s="8">
        <v>60</v>
      </c>
      <c r="J167" s="8">
        <v>60</v>
      </c>
    </row>
    <row r="168" spans="1:10" x14ac:dyDescent="0.3">
      <c r="A168" s="1" t="s">
        <v>294</v>
      </c>
      <c r="B168" s="1" t="s">
        <v>295</v>
      </c>
      <c r="C168" s="14" t="s">
        <v>277</v>
      </c>
      <c r="D168" s="9">
        <v>53683.199999999997</v>
      </c>
      <c r="E168" s="21">
        <v>26</v>
      </c>
      <c r="F168" s="45">
        <v>26</v>
      </c>
      <c r="G168" s="46">
        <v>5</v>
      </c>
      <c r="H168" s="31">
        <v>10</v>
      </c>
      <c r="I168" s="8">
        <v>60</v>
      </c>
      <c r="J168" s="8">
        <v>60</v>
      </c>
    </row>
    <row r="169" spans="1:10" x14ac:dyDescent="0.3">
      <c r="A169" s="1" t="s">
        <v>302</v>
      </c>
      <c r="B169" s="1" t="s">
        <v>303</v>
      </c>
      <c r="C169" s="14" t="s">
        <v>277</v>
      </c>
      <c r="D169" s="9">
        <v>71307.100000000006</v>
      </c>
      <c r="E169" s="21">
        <v>35</v>
      </c>
      <c r="F169" s="45">
        <v>35</v>
      </c>
      <c r="G169" s="46">
        <v>5</v>
      </c>
      <c r="H169" s="31">
        <v>10</v>
      </c>
      <c r="I169" s="8">
        <v>60</v>
      </c>
      <c r="J169" s="8">
        <v>60</v>
      </c>
    </row>
    <row r="170" spans="1:10" ht="15" thickBot="1" x14ac:dyDescent="0.35">
      <c r="A170" s="1" t="s">
        <v>304</v>
      </c>
      <c r="B170" s="1" t="s">
        <v>305</v>
      </c>
      <c r="C170" s="14" t="s">
        <v>277</v>
      </c>
      <c r="D170" s="9">
        <v>34716.5</v>
      </c>
      <c r="E170" s="21" t="s">
        <v>478</v>
      </c>
      <c r="F170" s="45" t="s">
        <v>478</v>
      </c>
      <c r="G170" s="47">
        <v>0</v>
      </c>
      <c r="H170" s="35">
        <v>3</v>
      </c>
      <c r="I170" s="41">
        <v>60</v>
      </c>
      <c r="J170" s="8">
        <v>60</v>
      </c>
    </row>
    <row r="171" spans="1:10" ht="15" thickBot="1" x14ac:dyDescent="0.35">
      <c r="A171" s="5" t="s">
        <v>465</v>
      </c>
      <c r="B171" s="6"/>
      <c r="C171" s="16"/>
      <c r="D171" s="12">
        <f>SUM(D165:D170)</f>
        <v>299918.5</v>
      </c>
      <c r="E171" s="11">
        <f>SUM(E165:E170)</f>
        <v>81</v>
      </c>
      <c r="F171" s="48">
        <f>SUM(F165:F170)</f>
        <v>81</v>
      </c>
      <c r="G171" s="49">
        <f>SUM(G165:G170)</f>
        <v>21</v>
      </c>
      <c r="H171" s="11">
        <f>SUM(H165:H170)</f>
        <v>45</v>
      </c>
      <c r="I171" s="11"/>
      <c r="J171" s="11"/>
    </row>
    <row r="172" spans="1:10" x14ac:dyDescent="0.3">
      <c r="A172" s="1"/>
      <c r="B172" s="1"/>
      <c r="C172" s="14"/>
      <c r="D172" s="9"/>
      <c r="E172" s="21"/>
      <c r="F172" s="45"/>
      <c r="G172" s="64"/>
      <c r="H172" s="43"/>
      <c r="I172" s="8"/>
      <c r="J172" s="8"/>
    </row>
    <row r="173" spans="1:10" x14ac:dyDescent="0.3">
      <c r="A173" s="1" t="s">
        <v>40</v>
      </c>
      <c r="B173" s="1" t="s">
        <v>41</v>
      </c>
      <c r="C173" s="14" t="s">
        <v>43</v>
      </c>
      <c r="D173" s="9">
        <v>14825.9</v>
      </c>
      <c r="E173" s="21">
        <v>0</v>
      </c>
      <c r="F173" s="45">
        <v>0</v>
      </c>
      <c r="G173" s="46" t="s">
        <v>478</v>
      </c>
      <c r="H173" s="31" t="s">
        <v>478</v>
      </c>
      <c r="I173" s="42" t="s">
        <v>478</v>
      </c>
      <c r="J173" s="42" t="s">
        <v>478</v>
      </c>
    </row>
    <row r="174" spans="1:10" x14ac:dyDescent="0.3">
      <c r="A174" s="1" t="s">
        <v>72</v>
      </c>
      <c r="B174" s="1" t="s">
        <v>73</v>
      </c>
      <c r="C174" s="14" t="s">
        <v>43</v>
      </c>
      <c r="D174" s="9">
        <v>33344.5</v>
      </c>
      <c r="E174" s="21"/>
      <c r="F174" s="45"/>
      <c r="G174" s="46"/>
      <c r="H174" s="31"/>
      <c r="I174" s="8"/>
      <c r="J174" s="8"/>
    </row>
    <row r="175" spans="1:10" x14ac:dyDescent="0.3">
      <c r="A175" s="1" t="s">
        <v>82</v>
      </c>
      <c r="B175" s="1" t="s">
        <v>83</v>
      </c>
      <c r="C175" s="14" t="s">
        <v>43</v>
      </c>
      <c r="D175" s="9">
        <v>132750.39999999999</v>
      </c>
      <c r="E175" s="21"/>
      <c r="F175" s="45"/>
      <c r="G175" s="46"/>
      <c r="H175" s="31"/>
      <c r="I175" s="42"/>
      <c r="J175" s="42"/>
    </row>
    <row r="176" spans="1:10" x14ac:dyDescent="0.3">
      <c r="A176" s="1" t="s">
        <v>271</v>
      </c>
      <c r="B176" s="1" t="s">
        <v>272</v>
      </c>
      <c r="C176" s="14" t="s">
        <v>43</v>
      </c>
      <c r="D176" s="9">
        <v>46425</v>
      </c>
      <c r="E176" s="21"/>
      <c r="F176" s="45"/>
      <c r="G176" s="46"/>
      <c r="H176" s="31"/>
      <c r="I176" s="8"/>
      <c r="J176" s="8"/>
    </row>
    <row r="177" spans="1:10" x14ac:dyDescent="0.3">
      <c r="A177" s="1" t="s">
        <v>273</v>
      </c>
      <c r="B177" s="1" t="s">
        <v>274</v>
      </c>
      <c r="C177" s="14" t="s">
        <v>43</v>
      </c>
      <c r="D177" s="9">
        <v>67310.100000000006</v>
      </c>
      <c r="E177" s="21"/>
      <c r="F177" s="45"/>
      <c r="G177" s="46"/>
      <c r="H177" s="31"/>
      <c r="I177" s="8"/>
      <c r="J177" s="8"/>
    </row>
    <row r="178" spans="1:10" x14ac:dyDescent="0.3">
      <c r="A178" s="1" t="s">
        <v>282</v>
      </c>
      <c r="B178" s="1" t="s">
        <v>283</v>
      </c>
      <c r="C178" s="14" t="s">
        <v>43</v>
      </c>
      <c r="D178" s="9">
        <v>8286.6</v>
      </c>
      <c r="E178" s="21"/>
      <c r="F178" s="45"/>
      <c r="G178" s="46"/>
      <c r="H178" s="31"/>
      <c r="I178" s="8"/>
      <c r="J178" s="8"/>
    </row>
    <row r="179" spans="1:10" x14ac:dyDescent="0.3">
      <c r="A179" s="1" t="s">
        <v>286</v>
      </c>
      <c r="B179" s="1" t="s">
        <v>287</v>
      </c>
      <c r="C179" s="14" t="s">
        <v>43</v>
      </c>
      <c r="D179" s="9">
        <v>77918.100000000006</v>
      </c>
      <c r="E179" s="21"/>
      <c r="F179" s="45"/>
      <c r="G179" s="46"/>
      <c r="H179" s="31"/>
      <c r="I179" s="8"/>
      <c r="J179" s="8"/>
    </row>
    <row r="180" spans="1:10" x14ac:dyDescent="0.3">
      <c r="A180" s="1" t="s">
        <v>298</v>
      </c>
      <c r="B180" s="1" t="s">
        <v>299</v>
      </c>
      <c r="C180" s="14" t="s">
        <v>43</v>
      </c>
      <c r="D180" s="9">
        <v>2436.8000000000002</v>
      </c>
      <c r="E180" s="21"/>
      <c r="F180" s="45"/>
      <c r="G180" s="46"/>
      <c r="H180" s="31"/>
      <c r="I180" s="8"/>
      <c r="J180" s="8"/>
    </row>
    <row r="181" spans="1:10" x14ac:dyDescent="0.3">
      <c r="A181" s="1" t="s">
        <v>308</v>
      </c>
      <c r="B181" s="1" t="s">
        <v>309</v>
      </c>
      <c r="C181" s="14" t="s">
        <v>43</v>
      </c>
      <c r="D181" s="9">
        <v>37047.199999999997</v>
      </c>
      <c r="E181" s="21">
        <v>7</v>
      </c>
      <c r="F181" s="45">
        <v>7</v>
      </c>
      <c r="G181" s="46" t="s">
        <v>478</v>
      </c>
      <c r="H181" s="31" t="s">
        <v>478</v>
      </c>
      <c r="I181" s="8" t="s">
        <v>478</v>
      </c>
      <c r="J181" s="8" t="s">
        <v>478</v>
      </c>
    </row>
    <row r="182" spans="1:10" ht="15" thickBot="1" x14ac:dyDescent="0.35">
      <c r="A182" s="1" t="s">
        <v>314</v>
      </c>
      <c r="B182" s="1" t="s">
        <v>315</v>
      </c>
      <c r="C182" s="14" t="s">
        <v>43</v>
      </c>
      <c r="D182" s="9">
        <v>72044.399999999994</v>
      </c>
      <c r="E182" s="21"/>
      <c r="F182" s="45"/>
      <c r="G182" s="47"/>
      <c r="H182" s="35"/>
      <c r="I182" s="41"/>
      <c r="J182" s="8"/>
    </row>
    <row r="183" spans="1:10" ht="15" thickBot="1" x14ac:dyDescent="0.35">
      <c r="A183" s="5" t="s">
        <v>465</v>
      </c>
      <c r="B183" s="6"/>
      <c r="C183" s="16"/>
      <c r="D183" s="12">
        <f>SUM(D173:D182)</f>
        <v>492389</v>
      </c>
      <c r="E183" s="11">
        <f>SUM(E173:E182)</f>
        <v>7</v>
      </c>
      <c r="F183" s="48">
        <f>SUM(F173:F182)</f>
        <v>7</v>
      </c>
      <c r="G183" s="49">
        <f>SUM(G173:G182)</f>
        <v>0</v>
      </c>
      <c r="H183" s="11">
        <f>SUM(H173:H182)</f>
        <v>0</v>
      </c>
      <c r="I183" s="11"/>
      <c r="J183" s="11"/>
    </row>
    <row r="184" spans="1:10" x14ac:dyDescent="0.3">
      <c r="A184" s="1"/>
      <c r="B184" s="1"/>
      <c r="C184" s="14"/>
      <c r="D184" s="9"/>
      <c r="E184" s="21"/>
      <c r="F184" s="45"/>
      <c r="G184" s="64"/>
      <c r="H184" s="43"/>
      <c r="I184" s="28"/>
      <c r="J184" s="42"/>
    </row>
    <row r="185" spans="1:10" x14ac:dyDescent="0.3">
      <c r="A185" s="1" t="s">
        <v>180</v>
      </c>
      <c r="B185" s="1" t="s">
        <v>181</v>
      </c>
      <c r="C185" s="14" t="s">
        <v>182</v>
      </c>
      <c r="D185" s="9">
        <v>25368.400000000001</v>
      </c>
      <c r="E185" s="21" t="s">
        <v>478</v>
      </c>
      <c r="F185" s="45" t="s">
        <v>478</v>
      </c>
      <c r="G185" s="46" t="s">
        <v>478</v>
      </c>
      <c r="H185" s="31" t="s">
        <v>478</v>
      </c>
      <c r="I185" s="42" t="s">
        <v>478</v>
      </c>
      <c r="J185" s="42" t="s">
        <v>478</v>
      </c>
    </row>
    <row r="186" spans="1:10" x14ac:dyDescent="0.3">
      <c r="A186" s="1" t="s">
        <v>194</v>
      </c>
      <c r="B186" s="1" t="s">
        <v>195</v>
      </c>
      <c r="C186" s="14" t="s">
        <v>182</v>
      </c>
      <c r="D186" s="9">
        <v>47388.6</v>
      </c>
      <c r="E186" s="21">
        <v>2</v>
      </c>
      <c r="F186" s="45">
        <v>3</v>
      </c>
      <c r="G186" s="46">
        <v>2</v>
      </c>
      <c r="H186" s="31">
        <v>3</v>
      </c>
      <c r="I186" s="8">
        <v>50</v>
      </c>
      <c r="J186" s="8">
        <v>50</v>
      </c>
    </row>
    <row r="187" spans="1:10" x14ac:dyDescent="0.3">
      <c r="A187" s="1" t="s">
        <v>206</v>
      </c>
      <c r="B187" s="1" t="s">
        <v>207</v>
      </c>
      <c r="C187" s="14" t="s">
        <v>182</v>
      </c>
      <c r="D187" s="9">
        <v>82665.7</v>
      </c>
      <c r="E187" s="21">
        <v>8</v>
      </c>
      <c r="F187" s="45">
        <v>16</v>
      </c>
      <c r="G187" s="46">
        <v>10</v>
      </c>
      <c r="H187" s="31">
        <v>21</v>
      </c>
      <c r="I187" s="8">
        <v>50</v>
      </c>
      <c r="J187" s="8">
        <v>50</v>
      </c>
    </row>
    <row r="188" spans="1:10" x14ac:dyDescent="0.3">
      <c r="A188" s="1" t="s">
        <v>210</v>
      </c>
      <c r="B188" s="1" t="s">
        <v>211</v>
      </c>
      <c r="C188" s="14" t="s">
        <v>182</v>
      </c>
      <c r="D188" s="37">
        <v>28551</v>
      </c>
      <c r="E188" s="21">
        <v>19</v>
      </c>
      <c r="F188" s="45">
        <v>26</v>
      </c>
      <c r="G188" s="46">
        <v>25</v>
      </c>
      <c r="H188" s="31">
        <v>35</v>
      </c>
      <c r="I188" s="8">
        <v>50</v>
      </c>
      <c r="J188" s="8">
        <v>50</v>
      </c>
    </row>
    <row r="189" spans="1:10" x14ac:dyDescent="0.3">
      <c r="A189" s="1" t="s">
        <v>216</v>
      </c>
      <c r="B189" s="1" t="s">
        <v>217</v>
      </c>
      <c r="C189" s="14" t="s">
        <v>182</v>
      </c>
      <c r="D189" s="9">
        <v>47975.4</v>
      </c>
      <c r="E189" s="21" t="s">
        <v>478</v>
      </c>
      <c r="F189" s="45" t="s">
        <v>478</v>
      </c>
      <c r="G189" s="46" t="s">
        <v>478</v>
      </c>
      <c r="H189" s="31" t="s">
        <v>478</v>
      </c>
      <c r="I189" s="42" t="s">
        <v>478</v>
      </c>
      <c r="J189" s="42" t="s">
        <v>478</v>
      </c>
    </row>
    <row r="190" spans="1:10" x14ac:dyDescent="0.3">
      <c r="A190" s="1" t="s">
        <v>218</v>
      </c>
      <c r="B190" s="1" t="s">
        <v>219</v>
      </c>
      <c r="C190" s="14" t="s">
        <v>182</v>
      </c>
      <c r="D190" s="9">
        <v>28628.1</v>
      </c>
      <c r="E190" s="21">
        <v>12</v>
      </c>
      <c r="F190" s="45">
        <v>16</v>
      </c>
      <c r="G190" s="46">
        <v>15</v>
      </c>
      <c r="H190" s="31">
        <v>20</v>
      </c>
      <c r="I190" s="8">
        <v>45</v>
      </c>
      <c r="J190" s="8">
        <v>50</v>
      </c>
    </row>
    <row r="191" spans="1:10" x14ac:dyDescent="0.3">
      <c r="A191" s="1" t="s">
        <v>220</v>
      </c>
      <c r="B191" s="1" t="s">
        <v>221</v>
      </c>
      <c r="C191" s="14" t="s">
        <v>182</v>
      </c>
      <c r="D191" s="9">
        <v>74696.800000000003</v>
      </c>
      <c r="E191" s="21" t="s">
        <v>478</v>
      </c>
      <c r="F191" s="45" t="s">
        <v>478</v>
      </c>
      <c r="G191" s="46" t="s">
        <v>478</v>
      </c>
      <c r="H191" s="31" t="s">
        <v>478</v>
      </c>
      <c r="I191" s="8" t="s">
        <v>478</v>
      </c>
      <c r="J191" s="8" t="s">
        <v>478</v>
      </c>
    </row>
    <row r="192" spans="1:10" x14ac:dyDescent="0.3">
      <c r="A192" s="1" t="s">
        <v>226</v>
      </c>
      <c r="B192" s="1" t="s">
        <v>227</v>
      </c>
      <c r="C192" s="14" t="s">
        <v>182</v>
      </c>
      <c r="D192" s="9">
        <v>60872.1</v>
      </c>
      <c r="E192" s="21" t="s">
        <v>478</v>
      </c>
      <c r="F192" s="45" t="s">
        <v>478</v>
      </c>
      <c r="G192" s="46" t="s">
        <v>478</v>
      </c>
      <c r="H192" s="31" t="s">
        <v>478</v>
      </c>
      <c r="I192" s="42" t="s">
        <v>478</v>
      </c>
      <c r="J192" s="42" t="s">
        <v>478</v>
      </c>
    </row>
    <row r="193" spans="1:10" x14ac:dyDescent="0.3">
      <c r="A193" s="1" t="s">
        <v>234</v>
      </c>
      <c r="B193" s="1" t="s">
        <v>235</v>
      </c>
      <c r="C193" s="14" t="s">
        <v>182</v>
      </c>
      <c r="D193" s="9">
        <v>126856.7</v>
      </c>
      <c r="E193" s="21">
        <v>5</v>
      </c>
      <c r="F193" s="45">
        <v>11</v>
      </c>
      <c r="G193" s="46">
        <v>7</v>
      </c>
      <c r="H193" s="31">
        <v>15</v>
      </c>
      <c r="I193" s="8">
        <v>50</v>
      </c>
      <c r="J193" s="8">
        <v>50</v>
      </c>
    </row>
    <row r="194" spans="1:10" ht="15" thickBot="1" x14ac:dyDescent="0.35">
      <c r="A194" s="1" t="s">
        <v>316</v>
      </c>
      <c r="B194" s="1" t="s">
        <v>317</v>
      </c>
      <c r="C194" s="14" t="s">
        <v>182</v>
      </c>
      <c r="D194" s="9">
        <v>102648.8</v>
      </c>
      <c r="E194" s="21">
        <v>0</v>
      </c>
      <c r="F194" s="45">
        <v>48</v>
      </c>
      <c r="G194" s="47">
        <v>0</v>
      </c>
      <c r="H194" s="35">
        <v>36</v>
      </c>
      <c r="I194" s="41">
        <v>50</v>
      </c>
      <c r="J194" s="8">
        <v>50</v>
      </c>
    </row>
    <row r="195" spans="1:10" ht="15" thickBot="1" x14ac:dyDescent="0.35">
      <c r="A195" s="5" t="s">
        <v>465</v>
      </c>
      <c r="B195" s="6"/>
      <c r="C195" s="16"/>
      <c r="D195" s="12">
        <f>SUM(D185:D194)</f>
        <v>625651.6</v>
      </c>
      <c r="E195" s="11">
        <f>SUM(E185:E194)</f>
        <v>46</v>
      </c>
      <c r="F195" s="48">
        <f>SUM(F185:F194)</f>
        <v>120</v>
      </c>
      <c r="G195" s="49">
        <f>SUM(G185:G194)</f>
        <v>59</v>
      </c>
      <c r="H195" s="11">
        <f>SUM(H185:H194)</f>
        <v>130</v>
      </c>
      <c r="I195" s="12"/>
      <c r="J195" s="12"/>
    </row>
    <row r="196" spans="1:10" x14ac:dyDescent="0.3">
      <c r="A196" s="1"/>
      <c r="B196" s="1"/>
      <c r="C196" s="14"/>
      <c r="D196" s="9"/>
      <c r="E196" s="21"/>
      <c r="F196" s="45"/>
      <c r="G196" s="64"/>
      <c r="H196" s="43"/>
      <c r="I196" s="28"/>
      <c r="J196" s="42"/>
    </row>
    <row r="197" spans="1:10" x14ac:dyDescent="0.3">
      <c r="A197" s="1" t="s">
        <v>177</v>
      </c>
      <c r="B197" s="1" t="s">
        <v>178</v>
      </c>
      <c r="C197" s="14" t="s">
        <v>179</v>
      </c>
      <c r="D197" s="9">
        <v>67258.600000000006</v>
      </c>
      <c r="E197" s="21">
        <v>10</v>
      </c>
      <c r="F197" s="45">
        <v>20</v>
      </c>
      <c r="G197" s="46">
        <v>15</v>
      </c>
      <c r="H197" s="31">
        <v>25</v>
      </c>
      <c r="I197" s="8">
        <v>50</v>
      </c>
      <c r="J197" s="8">
        <v>50</v>
      </c>
    </row>
    <row r="198" spans="1:10" x14ac:dyDescent="0.3">
      <c r="A198" s="1" t="s">
        <v>183</v>
      </c>
      <c r="B198" s="1" t="s">
        <v>184</v>
      </c>
      <c r="C198" s="14" t="s">
        <v>179</v>
      </c>
      <c r="D198" s="9">
        <v>50060.800000000003</v>
      </c>
      <c r="E198" s="21">
        <v>5</v>
      </c>
      <c r="F198" s="45">
        <v>10</v>
      </c>
      <c r="G198" s="46">
        <v>6</v>
      </c>
      <c r="H198" s="31">
        <v>12</v>
      </c>
      <c r="I198" s="8">
        <v>50</v>
      </c>
      <c r="J198" s="8">
        <v>50</v>
      </c>
    </row>
    <row r="199" spans="1:10" x14ac:dyDescent="0.3">
      <c r="A199" s="1" t="s">
        <v>198</v>
      </c>
      <c r="B199" s="1" t="s">
        <v>199</v>
      </c>
      <c r="C199" s="14" t="s">
        <v>179</v>
      </c>
      <c r="D199" s="9">
        <v>48500.1</v>
      </c>
      <c r="E199" s="21">
        <v>12</v>
      </c>
      <c r="F199" s="45">
        <v>16</v>
      </c>
      <c r="G199" s="46">
        <v>15</v>
      </c>
      <c r="H199" s="31">
        <v>20</v>
      </c>
      <c r="I199" s="8">
        <v>40</v>
      </c>
      <c r="J199" s="8">
        <v>40</v>
      </c>
    </row>
    <row r="200" spans="1:10" x14ac:dyDescent="0.3">
      <c r="A200" s="1" t="s">
        <v>204</v>
      </c>
      <c r="B200" s="1" t="s">
        <v>205</v>
      </c>
      <c r="C200" s="14" t="s">
        <v>179</v>
      </c>
      <c r="D200" s="9">
        <v>52784.4</v>
      </c>
      <c r="E200" s="21">
        <v>25</v>
      </c>
      <c r="F200" s="45">
        <v>40</v>
      </c>
      <c r="G200" s="46">
        <v>38</v>
      </c>
      <c r="H200" s="31">
        <v>61</v>
      </c>
      <c r="I200" s="8">
        <v>60</v>
      </c>
      <c r="J200" s="8">
        <v>58</v>
      </c>
    </row>
    <row r="201" spans="1:10" x14ac:dyDescent="0.3">
      <c r="A201" s="1" t="s">
        <v>210</v>
      </c>
      <c r="B201" s="1" t="s">
        <v>211</v>
      </c>
      <c r="C201" s="14" t="s">
        <v>179</v>
      </c>
      <c r="D201" s="37">
        <v>42468</v>
      </c>
      <c r="E201" s="21">
        <v>19</v>
      </c>
      <c r="F201" s="45">
        <v>26</v>
      </c>
      <c r="G201" s="46">
        <v>25</v>
      </c>
      <c r="H201" s="31">
        <v>35</v>
      </c>
      <c r="I201" s="8">
        <v>50</v>
      </c>
      <c r="J201" s="8">
        <v>50</v>
      </c>
    </row>
    <row r="202" spans="1:10" x14ac:dyDescent="0.3">
      <c r="A202" s="1" t="s">
        <v>228</v>
      </c>
      <c r="B202" s="1" t="s">
        <v>229</v>
      </c>
      <c r="C202" s="14" t="s">
        <v>179</v>
      </c>
      <c r="D202" s="9">
        <v>48130.9</v>
      </c>
      <c r="E202" s="21">
        <v>58</v>
      </c>
      <c r="F202" s="45">
        <v>65</v>
      </c>
      <c r="G202" s="46">
        <v>80</v>
      </c>
      <c r="H202" s="31">
        <v>90</v>
      </c>
      <c r="I202" s="8">
        <v>55</v>
      </c>
      <c r="J202" s="8">
        <v>50</v>
      </c>
    </row>
    <row r="203" spans="1:10" x14ac:dyDescent="0.3">
      <c r="A203" s="1" t="s">
        <v>318</v>
      </c>
      <c r="B203" s="1" t="s">
        <v>319</v>
      </c>
      <c r="C203" s="14" t="s">
        <v>179</v>
      </c>
      <c r="D203" s="9">
        <v>101926.5</v>
      </c>
      <c r="E203" s="21">
        <v>68</v>
      </c>
      <c r="F203" s="45">
        <v>90</v>
      </c>
      <c r="G203" s="46">
        <v>90</v>
      </c>
      <c r="H203" s="31">
        <v>120</v>
      </c>
      <c r="I203" s="8">
        <v>50</v>
      </c>
      <c r="J203" s="8">
        <v>50</v>
      </c>
    </row>
    <row r="204" spans="1:10" x14ac:dyDescent="0.3">
      <c r="A204" s="1" t="s">
        <v>320</v>
      </c>
      <c r="B204" s="1" t="s">
        <v>321</v>
      </c>
      <c r="C204" s="14" t="s">
        <v>179</v>
      </c>
      <c r="D204" s="9">
        <v>73025.899999999994</v>
      </c>
      <c r="E204" s="21">
        <v>75</v>
      </c>
      <c r="F204" s="45">
        <v>128</v>
      </c>
      <c r="G204" s="46">
        <v>100</v>
      </c>
      <c r="H204" s="31">
        <v>150</v>
      </c>
      <c r="I204" s="8">
        <v>50</v>
      </c>
      <c r="J204" s="8">
        <v>50</v>
      </c>
    </row>
    <row r="205" spans="1:10" x14ac:dyDescent="0.3">
      <c r="A205" s="1" t="s">
        <v>322</v>
      </c>
      <c r="B205" s="1" t="s">
        <v>323</v>
      </c>
      <c r="C205" s="14" t="s">
        <v>179</v>
      </c>
      <c r="D205" s="9">
        <v>77768.100000000006</v>
      </c>
      <c r="E205" s="21">
        <v>60</v>
      </c>
      <c r="F205" s="45">
        <v>95</v>
      </c>
      <c r="G205" s="46">
        <v>80</v>
      </c>
      <c r="H205" s="31">
        <v>120</v>
      </c>
      <c r="I205" s="8">
        <v>50</v>
      </c>
      <c r="J205" s="8">
        <v>50</v>
      </c>
    </row>
    <row r="206" spans="1:10" ht="15" thickBot="1" x14ac:dyDescent="0.35">
      <c r="A206" s="1" t="s">
        <v>324</v>
      </c>
      <c r="B206" s="1" t="s">
        <v>325</v>
      </c>
      <c r="C206" s="14" t="s">
        <v>179</v>
      </c>
      <c r="D206" s="9">
        <v>85419.6</v>
      </c>
      <c r="E206" s="21" t="s">
        <v>478</v>
      </c>
      <c r="F206" s="45" t="s">
        <v>478</v>
      </c>
      <c r="G206" s="47" t="s">
        <v>478</v>
      </c>
      <c r="H206" s="35" t="s">
        <v>478</v>
      </c>
      <c r="I206" s="10" t="s">
        <v>478</v>
      </c>
      <c r="J206" s="42" t="s">
        <v>478</v>
      </c>
    </row>
    <row r="207" spans="1:10" ht="15" thickBot="1" x14ac:dyDescent="0.35">
      <c r="A207" s="5" t="s">
        <v>465</v>
      </c>
      <c r="B207" s="6"/>
      <c r="C207" s="16"/>
      <c r="D207" s="12">
        <f>SUM(D197:D206)</f>
        <v>647342.89999999991</v>
      </c>
      <c r="E207" s="11">
        <f>SUM(E197:E206)</f>
        <v>332</v>
      </c>
      <c r="F207" s="48">
        <f>SUM(F197:F206)</f>
        <v>490</v>
      </c>
      <c r="G207" s="49">
        <f>SUM(G197:G206)</f>
        <v>449</v>
      </c>
      <c r="H207" s="11">
        <f>SUM(H197:H206)</f>
        <v>633</v>
      </c>
      <c r="I207" s="12"/>
      <c r="J207" s="12"/>
    </row>
    <row r="208" spans="1:10" x14ac:dyDescent="0.3">
      <c r="A208" s="1"/>
      <c r="B208" s="1"/>
      <c r="C208" s="14"/>
      <c r="D208" s="9"/>
      <c r="E208" s="21"/>
      <c r="F208" s="45"/>
      <c r="G208" s="64"/>
      <c r="H208" s="43"/>
      <c r="I208" s="28"/>
      <c r="J208" s="42"/>
    </row>
    <row r="209" spans="1:10" x14ac:dyDescent="0.3">
      <c r="A209" s="1" t="s">
        <v>187</v>
      </c>
      <c r="B209" s="1" t="s">
        <v>188</v>
      </c>
      <c r="C209" s="14" t="s">
        <v>189</v>
      </c>
      <c r="D209" s="9">
        <v>82759.899999999994</v>
      </c>
      <c r="E209" s="21">
        <v>210</v>
      </c>
      <c r="F209" s="45">
        <v>272</v>
      </c>
      <c r="G209" s="46">
        <v>280</v>
      </c>
      <c r="H209" s="31">
        <v>320</v>
      </c>
      <c r="I209" s="8">
        <v>50</v>
      </c>
      <c r="J209" s="8">
        <v>50</v>
      </c>
    </row>
    <row r="210" spans="1:10" x14ac:dyDescent="0.3">
      <c r="A210" s="1" t="s">
        <v>190</v>
      </c>
      <c r="B210" s="1" t="s">
        <v>191</v>
      </c>
      <c r="C210" s="14" t="s">
        <v>189</v>
      </c>
      <c r="D210" s="9">
        <v>28907.5</v>
      </c>
      <c r="E210" s="21">
        <v>70</v>
      </c>
      <c r="F210" s="45">
        <v>110</v>
      </c>
      <c r="G210" s="46">
        <v>93</v>
      </c>
      <c r="H210" s="31">
        <v>147</v>
      </c>
      <c r="I210" s="8">
        <v>50</v>
      </c>
      <c r="J210" s="8">
        <v>60</v>
      </c>
    </row>
    <row r="211" spans="1:10" x14ac:dyDescent="0.3">
      <c r="A211" s="1" t="s">
        <v>192</v>
      </c>
      <c r="B211" s="1" t="s">
        <v>193</v>
      </c>
      <c r="C211" s="14" t="s">
        <v>189</v>
      </c>
      <c r="D211" s="9">
        <v>44214.2</v>
      </c>
      <c r="E211" s="21">
        <v>49</v>
      </c>
      <c r="F211" s="45">
        <v>72</v>
      </c>
      <c r="G211" s="46">
        <v>65</v>
      </c>
      <c r="H211" s="31">
        <v>85</v>
      </c>
      <c r="I211" s="8">
        <v>50</v>
      </c>
      <c r="J211" s="8">
        <v>50</v>
      </c>
    </row>
    <row r="212" spans="1:10" x14ac:dyDescent="0.3">
      <c r="A212" s="1" t="s">
        <v>196</v>
      </c>
      <c r="B212" s="1" t="s">
        <v>197</v>
      </c>
      <c r="C212" s="14" t="s">
        <v>189</v>
      </c>
      <c r="D212" s="9">
        <v>129679.2</v>
      </c>
      <c r="E212" s="21">
        <v>70</v>
      </c>
      <c r="F212" s="45">
        <v>123</v>
      </c>
      <c r="G212" s="46">
        <v>100</v>
      </c>
      <c r="H212" s="31">
        <v>150</v>
      </c>
      <c r="I212" s="8">
        <v>60</v>
      </c>
      <c r="J212" s="8" t="s">
        <v>481</v>
      </c>
    </row>
    <row r="213" spans="1:10" x14ac:dyDescent="0.3">
      <c r="A213" s="1" t="s">
        <v>202</v>
      </c>
      <c r="B213" s="1" t="s">
        <v>203</v>
      </c>
      <c r="C213" s="14" t="s">
        <v>189</v>
      </c>
      <c r="D213" s="9">
        <v>46156.4</v>
      </c>
      <c r="E213" s="21">
        <v>38</v>
      </c>
      <c r="F213" s="45">
        <v>53</v>
      </c>
      <c r="G213" s="46">
        <v>50</v>
      </c>
      <c r="H213" s="31">
        <v>70</v>
      </c>
      <c r="I213" s="8">
        <v>50</v>
      </c>
      <c r="J213" s="8">
        <v>50</v>
      </c>
    </row>
    <row r="214" spans="1:10" x14ac:dyDescent="0.3">
      <c r="A214" s="1" t="s">
        <v>208</v>
      </c>
      <c r="B214" s="1" t="s">
        <v>209</v>
      </c>
      <c r="C214" s="14" t="s">
        <v>189</v>
      </c>
      <c r="D214" s="9">
        <v>50275</v>
      </c>
      <c r="E214" s="21">
        <v>60</v>
      </c>
      <c r="F214" s="45">
        <v>80</v>
      </c>
      <c r="G214" s="46">
        <v>75</v>
      </c>
      <c r="H214" s="31">
        <v>100</v>
      </c>
      <c r="I214" s="8">
        <v>40</v>
      </c>
      <c r="J214" s="8">
        <v>50</v>
      </c>
    </row>
    <row r="215" spans="1:10" x14ac:dyDescent="0.3">
      <c r="A215" s="1" t="s">
        <v>224</v>
      </c>
      <c r="B215" s="1" t="s">
        <v>225</v>
      </c>
      <c r="C215" s="14" t="s">
        <v>189</v>
      </c>
      <c r="D215" s="9">
        <v>55608.1</v>
      </c>
      <c r="E215" s="21">
        <v>0</v>
      </c>
      <c r="F215" s="45">
        <v>105</v>
      </c>
      <c r="G215" s="46">
        <v>0</v>
      </c>
      <c r="H215" s="31">
        <v>140</v>
      </c>
      <c r="I215" s="8">
        <v>50</v>
      </c>
      <c r="J215" s="8">
        <v>50</v>
      </c>
    </row>
    <row r="216" spans="1:10" x14ac:dyDescent="0.3">
      <c r="A216" s="1" t="s">
        <v>326</v>
      </c>
      <c r="B216" s="1" t="s">
        <v>327</v>
      </c>
      <c r="C216" s="14" t="s">
        <v>189</v>
      </c>
      <c r="D216" s="9">
        <v>69326.5</v>
      </c>
      <c r="E216" s="21">
        <v>158</v>
      </c>
      <c r="F216" s="45">
        <v>158</v>
      </c>
      <c r="G216" s="46">
        <v>211</v>
      </c>
      <c r="H216" s="31">
        <v>211</v>
      </c>
      <c r="I216" s="8">
        <v>50</v>
      </c>
      <c r="J216" s="8">
        <v>60</v>
      </c>
    </row>
    <row r="217" spans="1:10" x14ac:dyDescent="0.3">
      <c r="A217" s="1" t="s">
        <v>328</v>
      </c>
      <c r="B217" s="1" t="s">
        <v>329</v>
      </c>
      <c r="C217" s="14" t="s">
        <v>189</v>
      </c>
      <c r="D217" s="9">
        <v>121477.8</v>
      </c>
      <c r="E217" s="21">
        <v>300</v>
      </c>
      <c r="F217" s="45">
        <v>390</v>
      </c>
      <c r="G217" s="46">
        <v>400</v>
      </c>
      <c r="H217" s="31">
        <v>520</v>
      </c>
      <c r="I217" s="8">
        <v>50</v>
      </c>
      <c r="J217" s="8">
        <v>55</v>
      </c>
    </row>
    <row r="218" spans="1:10" ht="15" thickBot="1" x14ac:dyDescent="0.35">
      <c r="A218" s="1" t="s">
        <v>330</v>
      </c>
      <c r="B218" s="1" t="s">
        <v>331</v>
      </c>
      <c r="C218" s="14" t="s">
        <v>189</v>
      </c>
      <c r="D218" s="9">
        <v>68089.899999999994</v>
      </c>
      <c r="E218" s="21">
        <v>225</v>
      </c>
      <c r="F218" s="45">
        <v>315</v>
      </c>
      <c r="G218" s="47">
        <v>300</v>
      </c>
      <c r="H218" s="35">
        <v>420</v>
      </c>
      <c r="I218" s="41">
        <v>50</v>
      </c>
      <c r="J218" s="8">
        <v>50</v>
      </c>
    </row>
    <row r="219" spans="1:10" ht="15" thickBot="1" x14ac:dyDescent="0.35">
      <c r="A219" s="5" t="s">
        <v>465</v>
      </c>
      <c r="B219" s="6"/>
      <c r="C219" s="16"/>
      <c r="D219" s="12">
        <f>SUM(D209:D218)</f>
        <v>696494.5</v>
      </c>
      <c r="E219" s="11">
        <f>SUM(E209:E218)</f>
        <v>1180</v>
      </c>
      <c r="F219" s="48">
        <f>SUM(F209:F218)</f>
        <v>1678</v>
      </c>
      <c r="G219" s="49">
        <f>SUM(G209:G218)</f>
        <v>1574</v>
      </c>
      <c r="H219" s="11">
        <f>SUM(H209:H218)</f>
        <v>2163</v>
      </c>
      <c r="I219" s="12"/>
      <c r="J219" s="12"/>
    </row>
    <row r="220" spans="1:10" x14ac:dyDescent="0.3">
      <c r="A220" s="1"/>
      <c r="B220" s="1"/>
      <c r="C220" s="14"/>
      <c r="D220" s="9"/>
      <c r="E220" s="21"/>
      <c r="F220" s="45"/>
      <c r="G220" s="64"/>
      <c r="H220" s="43"/>
      <c r="I220" s="28"/>
      <c r="J220" s="42"/>
    </row>
    <row r="221" spans="1:10" x14ac:dyDescent="0.3">
      <c r="A221" s="1" t="s">
        <v>337</v>
      </c>
      <c r="B221" s="1" t="s">
        <v>338</v>
      </c>
      <c r="C221" s="14" t="s">
        <v>339</v>
      </c>
      <c r="D221" s="9">
        <v>12337.8</v>
      </c>
      <c r="E221" s="21">
        <v>162</v>
      </c>
      <c r="F221" s="45">
        <v>182</v>
      </c>
      <c r="G221" s="46">
        <v>220</v>
      </c>
      <c r="H221" s="31">
        <v>251</v>
      </c>
      <c r="I221" s="8">
        <v>53</v>
      </c>
      <c r="J221" s="8">
        <v>50</v>
      </c>
    </row>
    <row r="222" spans="1:10" x14ac:dyDescent="0.3">
      <c r="A222" s="1" t="s">
        <v>346</v>
      </c>
      <c r="B222" s="1" t="s">
        <v>347</v>
      </c>
      <c r="C222" s="14" t="s">
        <v>339</v>
      </c>
      <c r="D222" s="9">
        <v>48039.1</v>
      </c>
      <c r="E222" s="21">
        <v>258</v>
      </c>
      <c r="F222" s="45">
        <v>340</v>
      </c>
      <c r="G222" s="46">
        <v>344</v>
      </c>
      <c r="H222" s="31">
        <v>467</v>
      </c>
      <c r="I222" s="8">
        <v>50</v>
      </c>
      <c r="J222" s="8">
        <v>50</v>
      </c>
    </row>
    <row r="223" spans="1:10" x14ac:dyDescent="0.3">
      <c r="A223" s="1" t="s">
        <v>352</v>
      </c>
      <c r="B223" s="1" t="s">
        <v>353</v>
      </c>
      <c r="C223" s="14" t="s">
        <v>339</v>
      </c>
      <c r="D223" s="9">
        <v>44256</v>
      </c>
      <c r="E223" s="21">
        <v>166</v>
      </c>
      <c r="F223" s="45">
        <v>221</v>
      </c>
      <c r="G223" s="46">
        <v>225</v>
      </c>
      <c r="H223" s="31">
        <v>300</v>
      </c>
      <c r="I223" s="8">
        <v>52.5</v>
      </c>
      <c r="J223" s="8">
        <v>50</v>
      </c>
    </row>
    <row r="224" spans="1:10" x14ac:dyDescent="0.3">
      <c r="A224" s="1" t="s">
        <v>356</v>
      </c>
      <c r="B224" s="1" t="s">
        <v>357</v>
      </c>
      <c r="C224" s="14" t="s">
        <v>339</v>
      </c>
      <c r="D224" s="9">
        <v>61778.5</v>
      </c>
      <c r="E224" s="21" t="s">
        <v>478</v>
      </c>
      <c r="F224" s="45" t="s">
        <v>478</v>
      </c>
      <c r="G224" s="46" t="s">
        <v>478</v>
      </c>
      <c r="H224" s="31" t="s">
        <v>478</v>
      </c>
      <c r="I224" s="8" t="s">
        <v>478</v>
      </c>
      <c r="J224" s="8" t="s">
        <v>478</v>
      </c>
    </row>
    <row r="225" spans="1:10" x14ac:dyDescent="0.3">
      <c r="A225" s="1" t="s">
        <v>362</v>
      </c>
      <c r="B225" s="1" t="s">
        <v>363</v>
      </c>
      <c r="C225" s="14" t="s">
        <v>339</v>
      </c>
      <c r="D225" s="9">
        <v>29366.3</v>
      </c>
      <c r="E225" s="21">
        <v>147</v>
      </c>
      <c r="F225" s="45">
        <v>210</v>
      </c>
      <c r="G225" s="46">
        <v>156</v>
      </c>
      <c r="H225" s="30">
        <v>290.5</v>
      </c>
      <c r="I225" s="8">
        <v>50</v>
      </c>
      <c r="J225" s="8">
        <v>50</v>
      </c>
    </row>
    <row r="226" spans="1:10" x14ac:dyDescent="0.3">
      <c r="A226" s="1" t="s">
        <v>368</v>
      </c>
      <c r="B226" s="1" t="s">
        <v>369</v>
      </c>
      <c r="C226" s="14" t="s">
        <v>339</v>
      </c>
      <c r="D226" s="9">
        <v>46273.8</v>
      </c>
      <c r="E226" s="21">
        <v>275.5</v>
      </c>
      <c r="F226" s="45">
        <v>331</v>
      </c>
      <c r="G226" s="46">
        <v>380</v>
      </c>
      <c r="H226" s="31">
        <v>466</v>
      </c>
      <c r="I226" s="8">
        <v>55</v>
      </c>
      <c r="J226" s="8">
        <v>50</v>
      </c>
    </row>
    <row r="227" spans="1:10" ht="15" thickBot="1" x14ac:dyDescent="0.35">
      <c r="A227" s="1" t="s">
        <v>372</v>
      </c>
      <c r="B227" s="1" t="s">
        <v>373</v>
      </c>
      <c r="C227" s="14" t="s">
        <v>487</v>
      </c>
      <c r="D227" s="9">
        <v>43672.3</v>
      </c>
      <c r="E227" s="29">
        <v>925</v>
      </c>
      <c r="F227" s="45">
        <v>925</v>
      </c>
      <c r="G227" s="47">
        <v>1250</v>
      </c>
      <c r="H227" s="35">
        <v>1250</v>
      </c>
      <c r="I227" s="41">
        <v>52</v>
      </c>
      <c r="J227" s="8">
        <v>50</v>
      </c>
    </row>
    <row r="228" spans="1:10" ht="15" thickBot="1" x14ac:dyDescent="0.35">
      <c r="A228" s="5" t="s">
        <v>465</v>
      </c>
      <c r="B228" s="6"/>
      <c r="C228" s="16"/>
      <c r="D228" s="12">
        <f>SUM(D221:D227)</f>
        <v>285723.8</v>
      </c>
      <c r="E228" s="11">
        <f>SUM(E221:E227)</f>
        <v>1933.5</v>
      </c>
      <c r="F228" s="48">
        <f>SUM(F221:F227)</f>
        <v>2209</v>
      </c>
      <c r="G228" s="49">
        <f>SUM(G221:G227)</f>
        <v>2575</v>
      </c>
      <c r="H228" s="12">
        <f>SUM(H221:H227)</f>
        <v>3024.5</v>
      </c>
      <c r="I228" s="12"/>
      <c r="J228" s="12"/>
    </row>
    <row r="229" spans="1:10" x14ac:dyDescent="0.3">
      <c r="A229" s="1"/>
      <c r="B229" s="1"/>
      <c r="C229" s="14"/>
      <c r="D229" s="9"/>
      <c r="E229" s="21"/>
      <c r="F229" s="45"/>
      <c r="G229" s="46"/>
      <c r="H229" s="30"/>
      <c r="I229" s="8"/>
      <c r="J229" s="8"/>
    </row>
    <row r="230" spans="1:10" x14ac:dyDescent="0.3">
      <c r="A230" s="1" t="s">
        <v>334</v>
      </c>
      <c r="B230" s="1" t="s">
        <v>335</v>
      </c>
      <c r="C230" s="14" t="s">
        <v>336</v>
      </c>
      <c r="D230" s="9">
        <v>57832.2</v>
      </c>
      <c r="E230" s="21">
        <v>1200</v>
      </c>
      <c r="F230" s="45">
        <v>1400</v>
      </c>
      <c r="G230" s="63">
        <v>1600</v>
      </c>
      <c r="H230" s="31">
        <v>1900</v>
      </c>
      <c r="I230" s="8">
        <v>50</v>
      </c>
      <c r="J230" s="8">
        <v>50</v>
      </c>
    </row>
    <row r="231" spans="1:10" x14ac:dyDescent="0.3">
      <c r="A231" s="1" t="s">
        <v>350</v>
      </c>
      <c r="B231" s="1" t="s">
        <v>351</v>
      </c>
      <c r="C231" s="14" t="s">
        <v>336</v>
      </c>
      <c r="D231" s="9">
        <v>77531.8</v>
      </c>
      <c r="E231" s="21">
        <v>1077</v>
      </c>
      <c r="F231" s="45">
        <v>1152</v>
      </c>
      <c r="G231" s="46">
        <v>1358</v>
      </c>
      <c r="H231" s="31">
        <v>1472</v>
      </c>
      <c r="I231" s="8">
        <v>52</v>
      </c>
      <c r="J231" s="8">
        <v>45</v>
      </c>
    </row>
    <row r="232" spans="1:10" x14ac:dyDescent="0.3">
      <c r="A232" s="1" t="s">
        <v>362</v>
      </c>
      <c r="B232" s="1" t="s">
        <v>363</v>
      </c>
      <c r="C232" s="14" t="s">
        <v>336</v>
      </c>
      <c r="D232" s="9">
        <v>21943.1</v>
      </c>
      <c r="E232" s="21">
        <v>255</v>
      </c>
      <c r="F232" s="45">
        <v>330</v>
      </c>
      <c r="G232" s="46">
        <v>250</v>
      </c>
      <c r="H232" s="30">
        <v>452.5</v>
      </c>
      <c r="I232" s="8">
        <v>50</v>
      </c>
      <c r="J232" s="8">
        <v>50</v>
      </c>
    </row>
    <row r="233" spans="1:10" x14ac:dyDescent="0.3">
      <c r="A233" s="1" t="s">
        <v>370</v>
      </c>
      <c r="B233" s="1" t="s">
        <v>371</v>
      </c>
      <c r="C233" s="14" t="s">
        <v>336</v>
      </c>
      <c r="D233" s="9">
        <v>40541.9</v>
      </c>
      <c r="E233" s="21">
        <v>493</v>
      </c>
      <c r="F233" s="45">
        <v>573</v>
      </c>
      <c r="G233" s="46">
        <v>680</v>
      </c>
      <c r="H233" s="31">
        <v>804</v>
      </c>
      <c r="I233" s="8">
        <v>55</v>
      </c>
      <c r="J233" s="8">
        <v>50</v>
      </c>
    </row>
    <row r="234" spans="1:10" ht="15" thickBot="1" x14ac:dyDescent="0.35">
      <c r="A234" s="1" t="s">
        <v>372</v>
      </c>
      <c r="B234" s="1" t="s">
        <v>373</v>
      </c>
      <c r="C234" s="14" t="s">
        <v>486</v>
      </c>
      <c r="D234" s="9">
        <v>31382</v>
      </c>
      <c r="E234" s="21">
        <v>925</v>
      </c>
      <c r="F234" s="45">
        <v>925</v>
      </c>
      <c r="G234" s="47">
        <v>1250</v>
      </c>
      <c r="H234" s="35">
        <v>1250</v>
      </c>
      <c r="I234" s="41">
        <v>52</v>
      </c>
      <c r="J234" s="8">
        <v>50</v>
      </c>
    </row>
    <row r="235" spans="1:10" ht="15" thickBot="1" x14ac:dyDescent="0.35">
      <c r="A235" s="5" t="s">
        <v>465</v>
      </c>
      <c r="B235" s="6"/>
      <c r="C235" s="16"/>
      <c r="D235" s="12">
        <f>SUM(D230:D234)</f>
        <v>229231</v>
      </c>
      <c r="E235" s="11">
        <f>SUM(E230:E234)</f>
        <v>3950</v>
      </c>
      <c r="F235" s="48">
        <f>SUM(F230:F234)</f>
        <v>4380</v>
      </c>
      <c r="G235" s="49">
        <f>SUM(G230:G234)</f>
        <v>5138</v>
      </c>
      <c r="H235" s="12">
        <f>SUM(H230:H234)</f>
        <v>5878.5</v>
      </c>
      <c r="I235" s="11"/>
      <c r="J235" s="12"/>
    </row>
    <row r="236" spans="1:10" x14ac:dyDescent="0.3">
      <c r="A236" s="1"/>
      <c r="B236" s="1"/>
      <c r="C236" s="14"/>
      <c r="D236" s="9"/>
      <c r="E236" s="29"/>
      <c r="F236" s="52"/>
      <c r="G236" s="68"/>
      <c r="H236" s="34"/>
      <c r="I236" s="28"/>
      <c r="J236" s="42"/>
    </row>
    <row r="237" spans="1:10" x14ac:dyDescent="0.3">
      <c r="A237" s="1" t="s">
        <v>254</v>
      </c>
      <c r="B237" s="1" t="s">
        <v>255</v>
      </c>
      <c r="C237" s="14" t="s">
        <v>256</v>
      </c>
      <c r="D237" s="9">
        <v>33672.9</v>
      </c>
      <c r="E237" s="21">
        <v>54</v>
      </c>
      <c r="F237" s="45">
        <v>92</v>
      </c>
      <c r="G237" s="46">
        <v>75</v>
      </c>
      <c r="H237" s="31">
        <v>134</v>
      </c>
      <c r="I237" s="8">
        <v>55</v>
      </c>
      <c r="J237" s="8">
        <v>35</v>
      </c>
    </row>
    <row r="238" spans="1:10" x14ac:dyDescent="0.3">
      <c r="A238" s="1" t="s">
        <v>340</v>
      </c>
      <c r="B238" s="1" t="s">
        <v>341</v>
      </c>
      <c r="C238" s="14" t="s">
        <v>256</v>
      </c>
      <c r="D238" s="9">
        <v>66296.3</v>
      </c>
      <c r="E238" s="21">
        <v>328</v>
      </c>
      <c r="F238" s="45">
        <v>350</v>
      </c>
      <c r="G238" s="46">
        <v>438</v>
      </c>
      <c r="H238" s="31">
        <v>471</v>
      </c>
      <c r="I238" s="8">
        <v>50</v>
      </c>
      <c r="J238" s="8">
        <v>50</v>
      </c>
    </row>
    <row r="239" spans="1:10" x14ac:dyDescent="0.3">
      <c r="A239" s="1" t="s">
        <v>342</v>
      </c>
      <c r="B239" s="1" t="s">
        <v>343</v>
      </c>
      <c r="C239" s="14" t="s">
        <v>256</v>
      </c>
      <c r="D239" s="9">
        <v>96150.2</v>
      </c>
      <c r="E239" s="21">
        <v>381</v>
      </c>
      <c r="F239" s="45">
        <v>424</v>
      </c>
      <c r="G239" s="46">
        <v>520</v>
      </c>
      <c r="H239" s="31">
        <v>586</v>
      </c>
      <c r="I239" s="8">
        <v>54</v>
      </c>
      <c r="J239" s="8">
        <v>50</v>
      </c>
    </row>
    <row r="240" spans="1:10" x14ac:dyDescent="0.3">
      <c r="A240" s="1" t="s">
        <v>344</v>
      </c>
      <c r="B240" s="1" t="s">
        <v>345</v>
      </c>
      <c r="C240" s="14" t="s">
        <v>256</v>
      </c>
      <c r="D240" s="9">
        <v>35672.9</v>
      </c>
      <c r="E240" s="29">
        <v>36.5</v>
      </c>
      <c r="F240" s="30">
        <v>43.5</v>
      </c>
      <c r="G240" s="46">
        <v>49</v>
      </c>
      <c r="H240" s="31">
        <v>59.6</v>
      </c>
      <c r="I240" s="8">
        <v>51</v>
      </c>
      <c r="J240" s="8">
        <v>55</v>
      </c>
    </row>
    <row r="241" spans="1:10" x14ac:dyDescent="0.3">
      <c r="A241" s="1" t="s">
        <v>348</v>
      </c>
      <c r="B241" s="1" t="s">
        <v>349</v>
      </c>
      <c r="C241" s="14" t="s">
        <v>256</v>
      </c>
      <c r="D241" s="9">
        <v>66471.8</v>
      </c>
      <c r="E241" s="21">
        <v>351</v>
      </c>
      <c r="F241" s="45">
        <v>390</v>
      </c>
      <c r="G241" s="46">
        <v>464</v>
      </c>
      <c r="H241" s="31">
        <v>522</v>
      </c>
      <c r="I241" s="8">
        <v>48.8</v>
      </c>
      <c r="J241" s="8">
        <v>54.6</v>
      </c>
    </row>
    <row r="242" spans="1:10" x14ac:dyDescent="0.3">
      <c r="A242" s="1" t="s">
        <v>354</v>
      </c>
      <c r="B242" s="1" t="s">
        <v>355</v>
      </c>
      <c r="C242" s="14" t="s">
        <v>256</v>
      </c>
      <c r="D242" s="9">
        <v>35014.199999999997</v>
      </c>
      <c r="E242" s="21">
        <v>232</v>
      </c>
      <c r="F242" s="45">
        <v>272</v>
      </c>
      <c r="G242" s="46">
        <v>410</v>
      </c>
      <c r="H242" s="31">
        <v>370</v>
      </c>
      <c r="I242" s="8">
        <v>52.1</v>
      </c>
      <c r="J242" s="8">
        <v>50.8</v>
      </c>
    </row>
    <row r="243" spans="1:10" x14ac:dyDescent="0.3">
      <c r="A243" s="1" t="s">
        <v>358</v>
      </c>
      <c r="B243" s="1" t="s">
        <v>359</v>
      </c>
      <c r="C243" s="14" t="s">
        <v>256</v>
      </c>
      <c r="D243" s="9">
        <v>135481.79999999999</v>
      </c>
      <c r="E243" s="21">
        <v>151</v>
      </c>
      <c r="F243" s="45">
        <v>189</v>
      </c>
      <c r="G243" s="46">
        <v>207</v>
      </c>
      <c r="H243" s="31">
        <v>266</v>
      </c>
      <c r="I243" s="8">
        <v>55</v>
      </c>
      <c r="J243" s="8">
        <v>35</v>
      </c>
    </row>
    <row r="244" spans="1:10" x14ac:dyDescent="0.3">
      <c r="A244" s="1" t="s">
        <v>360</v>
      </c>
      <c r="B244" s="1" t="s">
        <v>361</v>
      </c>
      <c r="C244" s="14" t="s">
        <v>256</v>
      </c>
      <c r="D244" s="9">
        <v>101925.6</v>
      </c>
      <c r="E244" s="21">
        <v>290</v>
      </c>
      <c r="F244" s="45">
        <v>414</v>
      </c>
      <c r="G244" s="46">
        <v>399</v>
      </c>
      <c r="H244" s="31">
        <v>591</v>
      </c>
      <c r="I244" s="8">
        <v>54.5</v>
      </c>
      <c r="J244" s="8">
        <v>49.7</v>
      </c>
    </row>
    <row r="245" spans="1:10" ht="15" thickBot="1" x14ac:dyDescent="0.35">
      <c r="A245" s="1" t="s">
        <v>366</v>
      </c>
      <c r="B245" s="1" t="s">
        <v>367</v>
      </c>
      <c r="C245" s="14" t="s">
        <v>256</v>
      </c>
      <c r="D245" s="9">
        <v>22243</v>
      </c>
      <c r="E245" s="21">
        <v>150</v>
      </c>
      <c r="F245" s="45">
        <v>200</v>
      </c>
      <c r="G245" s="47">
        <v>200</v>
      </c>
      <c r="H245" s="35">
        <v>275</v>
      </c>
      <c r="I245" s="41">
        <v>50</v>
      </c>
      <c r="J245" s="8">
        <v>50</v>
      </c>
    </row>
    <row r="246" spans="1:10" ht="15" thickBot="1" x14ac:dyDescent="0.35">
      <c r="A246" s="5" t="s">
        <v>465</v>
      </c>
      <c r="B246" s="6"/>
      <c r="C246" s="16"/>
      <c r="D246" s="12">
        <f>SUM(D237:D245)</f>
        <v>592928.70000000007</v>
      </c>
      <c r="E246" s="11">
        <f>SUM(E237:E245)</f>
        <v>1973.5</v>
      </c>
      <c r="F246" s="58">
        <f>SUM(F237:F245)</f>
        <v>2374.5</v>
      </c>
      <c r="G246" s="49">
        <f>SUM(G237:G245)</f>
        <v>2762</v>
      </c>
      <c r="H246" s="11">
        <f>SUM(H237:H245)</f>
        <v>3274.6</v>
      </c>
      <c r="I246" s="12"/>
      <c r="J246" s="38"/>
    </row>
    <row r="247" spans="1:10" x14ac:dyDescent="0.3">
      <c r="A247" s="1"/>
      <c r="B247" s="1"/>
      <c r="C247" s="14"/>
      <c r="D247" s="9"/>
      <c r="E247" s="29"/>
      <c r="F247" s="52"/>
      <c r="G247" s="68"/>
      <c r="H247" s="34"/>
      <c r="I247" s="28"/>
      <c r="J247" s="42"/>
    </row>
    <row r="248" spans="1:10" x14ac:dyDescent="0.3">
      <c r="A248" s="1" t="s">
        <v>32</v>
      </c>
      <c r="B248" s="1" t="s">
        <v>33</v>
      </c>
      <c r="C248" s="70" t="s">
        <v>480</v>
      </c>
      <c r="D248" s="9">
        <v>30130.799999999999</v>
      </c>
      <c r="E248" s="21">
        <v>2200</v>
      </c>
      <c r="F248" s="45">
        <v>2600</v>
      </c>
      <c r="G248" s="46">
        <v>2428</v>
      </c>
      <c r="H248" s="31">
        <v>2869</v>
      </c>
      <c r="I248" s="8">
        <v>55</v>
      </c>
      <c r="J248" s="8">
        <v>45</v>
      </c>
    </row>
    <row r="249" spans="1:10" x14ac:dyDescent="0.3">
      <c r="A249" s="1" t="s">
        <v>236</v>
      </c>
      <c r="B249" s="1" t="s">
        <v>237</v>
      </c>
      <c r="C249" s="14" t="s">
        <v>34</v>
      </c>
      <c r="D249" s="9">
        <v>24129</v>
      </c>
      <c r="E249" s="21">
        <v>900</v>
      </c>
      <c r="F249" s="45">
        <v>1200</v>
      </c>
      <c r="G249" s="46">
        <v>1038</v>
      </c>
      <c r="H249" s="31">
        <v>1384</v>
      </c>
      <c r="I249" s="8">
        <v>43.9</v>
      </c>
      <c r="J249" s="8">
        <v>48.7</v>
      </c>
    </row>
    <row r="250" spans="1:10" x14ac:dyDescent="0.3">
      <c r="A250" s="1" t="s">
        <v>248</v>
      </c>
      <c r="B250" s="1" t="s">
        <v>249</v>
      </c>
      <c r="C250" s="14" t="s">
        <v>34</v>
      </c>
      <c r="D250" s="9">
        <v>57786.9</v>
      </c>
      <c r="E250" s="21">
        <v>1950</v>
      </c>
      <c r="F250" s="45">
        <v>2200</v>
      </c>
      <c r="G250" s="46" t="s">
        <v>478</v>
      </c>
      <c r="H250" s="31" t="s">
        <v>478</v>
      </c>
      <c r="I250" s="8" t="s">
        <v>478</v>
      </c>
      <c r="J250" s="8" t="s">
        <v>478</v>
      </c>
    </row>
    <row r="251" spans="1:10" x14ac:dyDescent="0.3">
      <c r="A251" s="1" t="s">
        <v>254</v>
      </c>
      <c r="B251" s="1" t="s">
        <v>255</v>
      </c>
      <c r="C251" s="14" t="s">
        <v>34</v>
      </c>
      <c r="D251" s="9">
        <v>14780.7</v>
      </c>
      <c r="E251" s="21">
        <v>562.5</v>
      </c>
      <c r="F251" s="45">
        <v>709.5</v>
      </c>
      <c r="G251" s="46">
        <v>750</v>
      </c>
      <c r="H251" s="31">
        <v>970.5</v>
      </c>
      <c r="I251" s="8">
        <v>50</v>
      </c>
      <c r="J251" s="8">
        <v>45</v>
      </c>
    </row>
    <row r="252" spans="1:10" x14ac:dyDescent="0.3">
      <c r="A252" s="1" t="s">
        <v>332</v>
      </c>
      <c r="B252" s="1" t="s">
        <v>333</v>
      </c>
      <c r="C252" s="14" t="s">
        <v>34</v>
      </c>
      <c r="D252" s="9">
        <v>59638.7</v>
      </c>
      <c r="E252" s="21">
        <v>1120</v>
      </c>
      <c r="F252" s="45">
        <v>1270</v>
      </c>
      <c r="G252" s="46">
        <v>1493</v>
      </c>
      <c r="H252" s="31">
        <v>1718</v>
      </c>
      <c r="I252" s="8">
        <v>50</v>
      </c>
      <c r="J252" s="8">
        <v>50</v>
      </c>
    </row>
    <row r="253" spans="1:10" x14ac:dyDescent="0.3">
      <c r="A253" s="1" t="s">
        <v>354</v>
      </c>
      <c r="B253" s="1" t="s">
        <v>355</v>
      </c>
      <c r="C253" s="14" t="s">
        <v>34</v>
      </c>
      <c r="D253" s="9">
        <v>7613.4</v>
      </c>
      <c r="E253" s="21">
        <v>564</v>
      </c>
      <c r="F253" s="45">
        <v>593</v>
      </c>
      <c r="G253" s="46">
        <v>703</v>
      </c>
      <c r="H253" s="31">
        <v>745</v>
      </c>
      <c r="I253" s="8">
        <v>40</v>
      </c>
      <c r="J253" s="8">
        <v>44</v>
      </c>
    </row>
    <row r="254" spans="1:10" x14ac:dyDescent="0.3">
      <c r="A254" s="1" t="s">
        <v>364</v>
      </c>
      <c r="B254" s="1" t="s">
        <v>365</v>
      </c>
      <c r="C254" s="14" t="s">
        <v>34</v>
      </c>
      <c r="D254" s="9">
        <v>36026.6</v>
      </c>
      <c r="E254" s="21">
        <v>2325</v>
      </c>
      <c r="F254" s="45">
        <v>2575</v>
      </c>
      <c r="G254" s="46">
        <v>3100</v>
      </c>
      <c r="H254" s="31">
        <v>3475</v>
      </c>
      <c r="I254" s="8">
        <v>50</v>
      </c>
      <c r="J254" s="8">
        <v>50</v>
      </c>
    </row>
    <row r="255" spans="1:10" ht="15" thickBot="1" x14ac:dyDescent="0.35">
      <c r="A255" s="1" t="s">
        <v>366</v>
      </c>
      <c r="B255" s="1" t="s">
        <v>367</v>
      </c>
      <c r="C255" s="14" t="s">
        <v>34</v>
      </c>
      <c r="D255" s="9">
        <v>36905</v>
      </c>
      <c r="E255" s="21">
        <v>1313</v>
      </c>
      <c r="F255" s="45">
        <v>1413</v>
      </c>
      <c r="G255" s="47">
        <v>1750</v>
      </c>
      <c r="H255" s="35">
        <v>1900</v>
      </c>
      <c r="I255" s="41">
        <v>50</v>
      </c>
      <c r="J255" s="8">
        <v>50</v>
      </c>
    </row>
    <row r="256" spans="1:10" ht="15" thickBot="1" x14ac:dyDescent="0.35">
      <c r="A256" s="5" t="s">
        <v>465</v>
      </c>
      <c r="B256" s="6"/>
      <c r="C256" s="16"/>
      <c r="D256" s="12">
        <f>SUM(D248:D255)</f>
        <v>267011.09999999998</v>
      </c>
      <c r="E256" s="11">
        <f>SUM(E248:E255)</f>
        <v>10934.5</v>
      </c>
      <c r="F256" s="48">
        <f>SUM(F248:F255)</f>
        <v>12560.5</v>
      </c>
      <c r="G256" s="49">
        <f>SUM(G248:G255)</f>
        <v>11262</v>
      </c>
      <c r="H256" s="11">
        <f>SUM(H248:H255)</f>
        <v>13061.5</v>
      </c>
      <c r="I256" s="36"/>
      <c r="J256" s="12"/>
    </row>
    <row r="257" spans="1:17" x14ac:dyDescent="0.3">
      <c r="A257" s="1"/>
      <c r="B257" s="1"/>
      <c r="C257" s="14"/>
      <c r="D257" s="9"/>
      <c r="E257" s="21"/>
      <c r="F257" s="45"/>
      <c r="G257" s="64"/>
      <c r="H257" s="43"/>
      <c r="I257" s="61"/>
      <c r="J257" s="42"/>
    </row>
    <row r="258" spans="1:17" x14ac:dyDescent="0.3">
      <c r="A258" s="1" t="s">
        <v>376</v>
      </c>
      <c r="B258" s="1" t="s">
        <v>377</v>
      </c>
      <c r="C258" s="14" t="s">
        <v>378</v>
      </c>
      <c r="D258" s="9">
        <v>15334.4</v>
      </c>
      <c r="E258" s="21">
        <v>285</v>
      </c>
      <c r="F258" s="45">
        <v>326</v>
      </c>
      <c r="G258" s="46">
        <v>380</v>
      </c>
      <c r="H258" s="31">
        <v>436</v>
      </c>
      <c r="I258" s="8">
        <v>50</v>
      </c>
      <c r="J258" s="8">
        <v>50</v>
      </c>
    </row>
    <row r="259" spans="1:17" x14ac:dyDescent="0.3">
      <c r="A259" s="1" t="s">
        <v>388</v>
      </c>
      <c r="B259" s="1" t="s">
        <v>389</v>
      </c>
      <c r="C259" s="14" t="s">
        <v>378</v>
      </c>
      <c r="D259" s="9">
        <v>7344.8</v>
      </c>
      <c r="E259" s="21">
        <v>110</v>
      </c>
      <c r="F259" s="45">
        <v>140</v>
      </c>
      <c r="G259" s="46">
        <v>170</v>
      </c>
      <c r="H259" s="31">
        <v>200</v>
      </c>
      <c r="I259" s="8">
        <v>50</v>
      </c>
      <c r="J259" s="8">
        <v>50</v>
      </c>
    </row>
    <row r="260" spans="1:17" x14ac:dyDescent="0.3">
      <c r="A260" s="1" t="s">
        <v>394</v>
      </c>
      <c r="B260" s="1" t="s">
        <v>395</v>
      </c>
      <c r="C260" s="14" t="s">
        <v>378</v>
      </c>
      <c r="D260" s="9">
        <v>46705.4</v>
      </c>
      <c r="E260" s="21">
        <v>580</v>
      </c>
      <c r="F260" s="45">
        <v>950</v>
      </c>
      <c r="G260" s="46">
        <v>773</v>
      </c>
      <c r="H260" s="31">
        <v>1267</v>
      </c>
      <c r="I260" s="8">
        <v>50</v>
      </c>
      <c r="J260" s="8">
        <v>50</v>
      </c>
    </row>
    <row r="261" spans="1:17" x14ac:dyDescent="0.3">
      <c r="A261" s="1" t="s">
        <v>396</v>
      </c>
      <c r="B261" s="1" t="s">
        <v>397</v>
      </c>
      <c r="C261" s="14" t="s">
        <v>378</v>
      </c>
      <c r="D261" s="9">
        <v>27120.1</v>
      </c>
      <c r="E261" s="21">
        <v>326</v>
      </c>
      <c r="F261" s="45">
        <v>406</v>
      </c>
      <c r="G261" s="46">
        <v>435</v>
      </c>
      <c r="H261" s="31">
        <v>541</v>
      </c>
      <c r="I261" s="8">
        <v>50</v>
      </c>
      <c r="J261" s="8">
        <v>50</v>
      </c>
    </row>
    <row r="262" spans="1:17" x14ac:dyDescent="0.3">
      <c r="A262" s="1" t="s">
        <v>405</v>
      </c>
      <c r="B262" s="1" t="s">
        <v>406</v>
      </c>
      <c r="C262" s="14" t="s">
        <v>378</v>
      </c>
      <c r="D262" s="9">
        <v>76205</v>
      </c>
      <c r="E262" s="21">
        <v>822</v>
      </c>
      <c r="F262" s="45">
        <v>1500</v>
      </c>
      <c r="G262" s="46">
        <v>1098</v>
      </c>
      <c r="H262" s="31">
        <v>1750</v>
      </c>
      <c r="I262" s="8">
        <v>50</v>
      </c>
      <c r="J262" s="8">
        <v>50</v>
      </c>
    </row>
    <row r="263" spans="1:17" x14ac:dyDescent="0.3">
      <c r="A263" s="1" t="s">
        <v>409</v>
      </c>
      <c r="B263" s="1" t="s">
        <v>410</v>
      </c>
      <c r="C263" s="14" t="s">
        <v>378</v>
      </c>
      <c r="D263" s="9">
        <v>18508.7</v>
      </c>
      <c r="E263" s="21">
        <v>150</v>
      </c>
      <c r="F263" s="45">
        <v>245</v>
      </c>
      <c r="G263" s="46">
        <v>170</v>
      </c>
      <c r="H263" s="31">
        <v>280</v>
      </c>
      <c r="I263" s="8">
        <v>50</v>
      </c>
      <c r="J263" s="8">
        <v>50</v>
      </c>
    </row>
    <row r="264" spans="1:17" ht="15" thickBot="1" x14ac:dyDescent="0.35">
      <c r="A264" s="1" t="s">
        <v>411</v>
      </c>
      <c r="B264" s="1" t="s">
        <v>412</v>
      </c>
      <c r="C264" s="14" t="s">
        <v>378</v>
      </c>
      <c r="D264" s="9">
        <v>5721.8</v>
      </c>
      <c r="E264" s="21">
        <v>110</v>
      </c>
      <c r="F264" s="45">
        <v>140</v>
      </c>
      <c r="G264" s="47">
        <v>140</v>
      </c>
      <c r="H264" s="35">
        <v>160</v>
      </c>
      <c r="I264" s="41">
        <v>50</v>
      </c>
      <c r="J264" s="41">
        <v>47</v>
      </c>
    </row>
    <row r="265" spans="1:17" ht="15" thickBot="1" x14ac:dyDescent="0.35">
      <c r="A265" s="5" t="s">
        <v>465</v>
      </c>
      <c r="B265" s="6"/>
      <c r="C265" s="16"/>
      <c r="D265" s="12">
        <f>SUM(D258:D264)</f>
        <v>196940.2</v>
      </c>
      <c r="E265" s="11">
        <f>SUM(E258:E264)</f>
        <v>2383</v>
      </c>
      <c r="F265" s="48">
        <f>SUM(F258:F264)</f>
        <v>3707</v>
      </c>
      <c r="G265" s="49">
        <f>SUM(G258:G264)</f>
        <v>3166</v>
      </c>
      <c r="H265" s="11">
        <f>SUM(H258:H264)</f>
        <v>4634</v>
      </c>
      <c r="I265" s="11"/>
      <c r="J265" s="12"/>
    </row>
    <row r="266" spans="1:17" x14ac:dyDescent="0.3">
      <c r="A266" s="1"/>
      <c r="B266" s="1"/>
      <c r="C266" s="14"/>
      <c r="D266" s="9"/>
      <c r="E266" s="21"/>
      <c r="F266" s="45"/>
      <c r="G266" s="64"/>
      <c r="H266" s="43"/>
      <c r="I266" s="28"/>
      <c r="J266" s="13"/>
    </row>
    <row r="267" spans="1:17" x14ac:dyDescent="0.3">
      <c r="A267" s="1" t="s">
        <v>380</v>
      </c>
      <c r="B267" s="1" t="s">
        <v>381</v>
      </c>
      <c r="C267" s="14" t="s">
        <v>382</v>
      </c>
      <c r="D267" s="9">
        <v>12082.9</v>
      </c>
      <c r="E267" s="21">
        <v>312</v>
      </c>
      <c r="F267" s="45">
        <v>436</v>
      </c>
      <c r="G267" s="46">
        <v>344</v>
      </c>
      <c r="H267" s="31">
        <v>470</v>
      </c>
      <c r="I267" s="8">
        <v>52.9</v>
      </c>
      <c r="J267" s="8">
        <v>42.9</v>
      </c>
    </row>
    <row r="268" spans="1:17" x14ac:dyDescent="0.3">
      <c r="A268" s="1" t="s">
        <v>388</v>
      </c>
      <c r="B268" s="1" t="s">
        <v>389</v>
      </c>
      <c r="C268" s="14" t="s">
        <v>382</v>
      </c>
      <c r="D268" s="9">
        <v>20705.099999999999</v>
      </c>
      <c r="E268" s="21">
        <v>210</v>
      </c>
      <c r="F268" s="45">
        <v>240</v>
      </c>
      <c r="G268" s="46">
        <v>220</v>
      </c>
      <c r="H268" s="31">
        <v>270</v>
      </c>
      <c r="I268" s="8">
        <v>50</v>
      </c>
      <c r="J268" s="8">
        <v>50</v>
      </c>
    </row>
    <row r="269" spans="1:17" x14ac:dyDescent="0.3">
      <c r="A269" s="1" t="s">
        <v>403</v>
      </c>
      <c r="B269" s="1" t="s">
        <v>404</v>
      </c>
      <c r="C269" s="14" t="s">
        <v>382</v>
      </c>
      <c r="D269" s="9">
        <v>6776</v>
      </c>
      <c r="E269" s="21">
        <v>135</v>
      </c>
      <c r="F269" s="45">
        <v>145</v>
      </c>
      <c r="G269" s="46">
        <v>160</v>
      </c>
      <c r="H269" s="31">
        <v>170</v>
      </c>
      <c r="I269" s="8">
        <v>50</v>
      </c>
      <c r="J269" s="8">
        <v>46</v>
      </c>
    </row>
    <row r="270" spans="1:17" x14ac:dyDescent="0.3">
      <c r="A270" s="1" t="s">
        <v>409</v>
      </c>
      <c r="B270" s="1" t="s">
        <v>410</v>
      </c>
      <c r="C270" s="14" t="s">
        <v>382</v>
      </c>
      <c r="D270" s="9">
        <v>13130.8</v>
      </c>
      <c r="E270" s="21">
        <v>60</v>
      </c>
      <c r="F270" s="45">
        <v>80</v>
      </c>
      <c r="G270" s="46">
        <v>80</v>
      </c>
      <c r="H270" s="31">
        <v>90</v>
      </c>
      <c r="I270" s="8">
        <v>50</v>
      </c>
      <c r="J270" s="8">
        <v>50</v>
      </c>
    </row>
    <row r="271" spans="1:17" x14ac:dyDescent="0.3">
      <c r="A271" s="1" t="s">
        <v>413</v>
      </c>
      <c r="B271" s="1" t="s">
        <v>414</v>
      </c>
      <c r="C271" s="14" t="s">
        <v>382</v>
      </c>
      <c r="D271" s="9">
        <v>36326.800000000003</v>
      </c>
      <c r="E271" s="21">
        <v>1276</v>
      </c>
      <c r="F271" s="45">
        <v>1706</v>
      </c>
      <c r="G271" s="46">
        <v>1044</v>
      </c>
      <c r="H271" s="31">
        <v>1347</v>
      </c>
      <c r="I271" s="8">
        <v>60.5</v>
      </c>
      <c r="J271" s="8">
        <v>50</v>
      </c>
    </row>
    <row r="272" spans="1:17" ht="15" thickBot="1" x14ac:dyDescent="0.35">
      <c r="A272" s="1" t="s">
        <v>421</v>
      </c>
      <c r="B272" s="1" t="s">
        <v>422</v>
      </c>
      <c r="C272" s="14" t="s">
        <v>382</v>
      </c>
      <c r="D272" s="71">
        <v>184317.5</v>
      </c>
      <c r="E272" s="72">
        <v>4550</v>
      </c>
      <c r="F272" s="35">
        <v>5460</v>
      </c>
      <c r="G272" s="73">
        <v>6000</v>
      </c>
      <c r="H272" s="45">
        <v>7200</v>
      </c>
      <c r="I272" s="41">
        <v>50</v>
      </c>
      <c r="J272" s="8">
        <v>50</v>
      </c>
      <c r="P272" s="74"/>
      <c r="Q272" s="74"/>
    </row>
    <row r="273" spans="1:10" ht="15" thickBot="1" x14ac:dyDescent="0.35">
      <c r="A273" s="5" t="s">
        <v>465</v>
      </c>
      <c r="B273" s="6"/>
      <c r="C273" s="16"/>
      <c r="D273" s="12">
        <f>SUM(D267:D272)</f>
        <v>273339.09999999998</v>
      </c>
      <c r="E273" s="11">
        <f>SUM(E267:E272)</f>
        <v>6543</v>
      </c>
      <c r="F273" s="48">
        <f>SUM(F267:F272)</f>
        <v>8067</v>
      </c>
      <c r="G273" s="49">
        <f>SUM(G267:G272)</f>
        <v>7848</v>
      </c>
      <c r="H273" s="11">
        <f>SUM(H267:H272)</f>
        <v>9547</v>
      </c>
      <c r="I273" s="11"/>
      <c r="J273" s="11"/>
    </row>
    <row r="274" spans="1:10" x14ac:dyDescent="0.3">
      <c r="A274" s="1"/>
      <c r="B274" s="1"/>
      <c r="C274" s="14"/>
      <c r="D274" s="9"/>
      <c r="E274" s="21"/>
      <c r="F274" s="45"/>
      <c r="G274" s="64"/>
      <c r="H274" s="43"/>
      <c r="I274" s="28"/>
      <c r="J274" s="42"/>
    </row>
    <row r="275" spans="1:10" x14ac:dyDescent="0.3">
      <c r="A275" s="1" t="s">
        <v>385</v>
      </c>
      <c r="B275" s="1" t="s">
        <v>386</v>
      </c>
      <c r="C275" s="14" t="s">
        <v>387</v>
      </c>
      <c r="D275" s="9">
        <v>32896.199999999997</v>
      </c>
      <c r="E275" s="21">
        <v>95</v>
      </c>
      <c r="F275" s="45">
        <v>95</v>
      </c>
      <c r="G275" s="46">
        <v>129</v>
      </c>
      <c r="H275" s="31">
        <v>129</v>
      </c>
      <c r="I275" s="8" t="s">
        <v>478</v>
      </c>
      <c r="J275" s="8" t="s">
        <v>478</v>
      </c>
    </row>
    <row r="276" spans="1:10" x14ac:dyDescent="0.3">
      <c r="A276" s="1" t="s">
        <v>466</v>
      </c>
      <c r="B276" s="1" t="s">
        <v>400</v>
      </c>
      <c r="C276" s="14" t="s">
        <v>387</v>
      </c>
      <c r="D276" s="9">
        <v>14601.4</v>
      </c>
      <c r="E276" s="21">
        <v>58</v>
      </c>
      <c r="F276" s="45">
        <v>66</v>
      </c>
      <c r="G276" s="46">
        <v>80</v>
      </c>
      <c r="H276" s="31">
        <v>92</v>
      </c>
      <c r="I276" s="8">
        <v>56</v>
      </c>
      <c r="J276" s="8">
        <v>45</v>
      </c>
    </row>
    <row r="277" spans="1:10" x14ac:dyDescent="0.3">
      <c r="A277" s="1" t="s">
        <v>401</v>
      </c>
      <c r="B277" s="1" t="s">
        <v>402</v>
      </c>
      <c r="C277" s="14" t="s">
        <v>387</v>
      </c>
      <c r="D277" s="9">
        <v>24048.7</v>
      </c>
      <c r="E277" s="21">
        <v>50</v>
      </c>
      <c r="F277" s="45">
        <v>60</v>
      </c>
      <c r="G277" s="46">
        <v>76</v>
      </c>
      <c r="H277" s="31">
        <v>80</v>
      </c>
      <c r="I277" s="8">
        <v>50</v>
      </c>
      <c r="J277" s="8">
        <v>50</v>
      </c>
    </row>
    <row r="278" spans="1:10" x14ac:dyDescent="0.3">
      <c r="A278" s="1" t="s">
        <v>407</v>
      </c>
      <c r="B278" s="1" t="s">
        <v>408</v>
      </c>
      <c r="C278" s="14" t="s">
        <v>387</v>
      </c>
      <c r="D278" s="9">
        <v>65026</v>
      </c>
      <c r="E278" s="21">
        <v>435</v>
      </c>
      <c r="F278" s="45">
        <v>1153</v>
      </c>
      <c r="G278" s="46">
        <v>500</v>
      </c>
      <c r="H278" s="31">
        <v>1210</v>
      </c>
      <c r="I278" s="8">
        <v>54.7</v>
      </c>
      <c r="J278" s="8">
        <v>50.6</v>
      </c>
    </row>
    <row r="279" spans="1:10" x14ac:dyDescent="0.3">
      <c r="A279" s="1" t="s">
        <v>415</v>
      </c>
      <c r="B279" s="1" t="s">
        <v>416</v>
      </c>
      <c r="C279" s="14" t="s">
        <v>387</v>
      </c>
      <c r="D279" s="9">
        <v>14219.1</v>
      </c>
      <c r="E279" s="21">
        <v>60</v>
      </c>
      <c r="F279" s="45">
        <v>70</v>
      </c>
      <c r="G279" s="46">
        <v>80</v>
      </c>
      <c r="H279" s="31">
        <v>93</v>
      </c>
      <c r="I279" s="8">
        <v>50</v>
      </c>
      <c r="J279" s="8">
        <v>50</v>
      </c>
    </row>
    <row r="280" spans="1:10" x14ac:dyDescent="0.3">
      <c r="A280" s="1" t="s">
        <v>417</v>
      </c>
      <c r="B280" s="1" t="s">
        <v>418</v>
      </c>
      <c r="C280" s="14" t="s">
        <v>387</v>
      </c>
      <c r="D280" s="9">
        <v>44667.3</v>
      </c>
      <c r="E280" s="21">
        <v>225</v>
      </c>
      <c r="F280" s="45">
        <v>252</v>
      </c>
      <c r="G280" s="46">
        <v>300</v>
      </c>
      <c r="H280" s="31">
        <v>350</v>
      </c>
      <c r="I280" s="8">
        <v>56</v>
      </c>
      <c r="J280" s="8">
        <v>45</v>
      </c>
    </row>
    <row r="281" spans="1:10" ht="15" thickBot="1" x14ac:dyDescent="0.35">
      <c r="A281" s="1" t="s">
        <v>419</v>
      </c>
      <c r="B281" s="1" t="s">
        <v>420</v>
      </c>
      <c r="C281" s="14" t="s">
        <v>387</v>
      </c>
      <c r="D281" s="9">
        <v>36207.300000000003</v>
      </c>
      <c r="E281" s="21">
        <v>181</v>
      </c>
      <c r="F281" s="45">
        <v>181</v>
      </c>
      <c r="G281" s="47">
        <v>258</v>
      </c>
      <c r="H281" s="35">
        <v>258</v>
      </c>
      <c r="I281" s="41">
        <v>60</v>
      </c>
      <c r="J281" s="8">
        <v>50</v>
      </c>
    </row>
    <row r="282" spans="1:10" ht="15" thickBot="1" x14ac:dyDescent="0.35">
      <c r="A282" s="5" t="s">
        <v>465</v>
      </c>
      <c r="B282" s="6"/>
      <c r="C282" s="16"/>
      <c r="D282" s="12">
        <f>SUM(D275:D281)</f>
        <v>231666</v>
      </c>
      <c r="E282" s="11">
        <f>SUM(E275:E281)</f>
        <v>1104</v>
      </c>
      <c r="F282" s="48">
        <f>SUM(F275:F281)</f>
        <v>1877</v>
      </c>
      <c r="G282" s="49">
        <f>SUM(G275:G281)</f>
        <v>1423</v>
      </c>
      <c r="H282" s="11">
        <f>SUM(H275:H281)</f>
        <v>2212</v>
      </c>
      <c r="I282" s="11"/>
      <c r="J282" s="11"/>
    </row>
    <row r="283" spans="1:10" x14ac:dyDescent="0.3">
      <c r="A283" s="1"/>
      <c r="B283" s="1"/>
      <c r="C283" s="14"/>
      <c r="D283" s="9"/>
      <c r="E283" s="21"/>
      <c r="F283" s="45"/>
      <c r="G283" s="64"/>
      <c r="H283" s="43"/>
      <c r="I283" s="28"/>
      <c r="J283" s="42"/>
    </row>
    <row r="284" spans="1:10" x14ac:dyDescent="0.3">
      <c r="A284" s="1" t="s">
        <v>376</v>
      </c>
      <c r="B284" s="1" t="s">
        <v>377</v>
      </c>
      <c r="C284" s="14" t="s">
        <v>379</v>
      </c>
      <c r="D284" s="9">
        <v>16813.5</v>
      </c>
      <c r="E284" s="21">
        <v>97</v>
      </c>
      <c r="F284" s="45">
        <v>156</v>
      </c>
      <c r="G284" s="46">
        <v>130</v>
      </c>
      <c r="H284" s="31">
        <v>208</v>
      </c>
      <c r="I284" s="8">
        <v>50</v>
      </c>
      <c r="J284" s="8">
        <v>50</v>
      </c>
    </row>
    <row r="285" spans="1:10" x14ac:dyDescent="0.3">
      <c r="A285" s="1" t="s">
        <v>383</v>
      </c>
      <c r="B285" s="1" t="s">
        <v>384</v>
      </c>
      <c r="C285" s="14" t="s">
        <v>379</v>
      </c>
      <c r="D285" s="9">
        <v>28649.7</v>
      </c>
      <c r="E285" s="21">
        <v>191.5</v>
      </c>
      <c r="F285" s="45">
        <v>200</v>
      </c>
      <c r="G285" s="46">
        <v>107</v>
      </c>
      <c r="H285" s="31">
        <v>191.5</v>
      </c>
      <c r="I285" s="8" t="s">
        <v>478</v>
      </c>
      <c r="J285" s="8" t="s">
        <v>478</v>
      </c>
    </row>
    <row r="286" spans="1:10" x14ac:dyDescent="0.3">
      <c r="A286" s="1" t="s">
        <v>392</v>
      </c>
      <c r="B286" s="1" t="s">
        <v>393</v>
      </c>
      <c r="C286" s="14" t="s">
        <v>379</v>
      </c>
      <c r="D286" s="9">
        <v>36485.4</v>
      </c>
      <c r="E286" s="21">
        <v>251</v>
      </c>
      <c r="F286" s="45">
        <v>251</v>
      </c>
      <c r="G286" s="46">
        <v>341</v>
      </c>
      <c r="H286" s="31">
        <v>341</v>
      </c>
      <c r="I286" s="8">
        <v>50</v>
      </c>
      <c r="J286" s="8">
        <v>50</v>
      </c>
    </row>
    <row r="287" spans="1:10" x14ac:dyDescent="0.3">
      <c r="A287" s="1" t="s">
        <v>396</v>
      </c>
      <c r="B287" s="1" t="s">
        <v>397</v>
      </c>
      <c r="C287" s="14" t="s">
        <v>379</v>
      </c>
      <c r="D287" s="9">
        <v>8892.4</v>
      </c>
      <c r="E287" s="21">
        <v>135</v>
      </c>
      <c r="F287" s="45">
        <v>155</v>
      </c>
      <c r="G287" s="46">
        <v>181</v>
      </c>
      <c r="H287" s="31">
        <v>207</v>
      </c>
      <c r="I287" s="8">
        <v>50</v>
      </c>
      <c r="J287" s="8">
        <v>50</v>
      </c>
    </row>
    <row r="288" spans="1:10" x14ac:dyDescent="0.3">
      <c r="A288" s="1" t="s">
        <v>398</v>
      </c>
      <c r="B288" s="1" t="s">
        <v>399</v>
      </c>
      <c r="C288" s="14" t="s">
        <v>379</v>
      </c>
      <c r="D288" s="9">
        <v>5518.1</v>
      </c>
      <c r="E288" s="21">
        <v>29</v>
      </c>
      <c r="F288" s="45">
        <v>35</v>
      </c>
      <c r="G288" s="46">
        <v>39</v>
      </c>
      <c r="H288" s="31">
        <v>47</v>
      </c>
      <c r="I288" s="8">
        <v>50.6</v>
      </c>
      <c r="J288" s="8">
        <v>43.2</v>
      </c>
    </row>
    <row r="289" spans="1:10" ht="15" thickBot="1" x14ac:dyDescent="0.35">
      <c r="A289" s="1" t="s">
        <v>411</v>
      </c>
      <c r="B289" s="1" t="s">
        <v>412</v>
      </c>
      <c r="C289" s="14" t="s">
        <v>379</v>
      </c>
      <c r="D289" s="9">
        <v>18066.900000000001</v>
      </c>
      <c r="E289" s="21">
        <v>50</v>
      </c>
      <c r="F289" s="45">
        <v>50</v>
      </c>
      <c r="G289" s="47">
        <v>45</v>
      </c>
      <c r="H289" s="35">
        <v>70</v>
      </c>
      <c r="I289" s="41">
        <v>50</v>
      </c>
      <c r="J289" s="8">
        <v>50</v>
      </c>
    </row>
    <row r="290" spans="1:10" ht="15" thickBot="1" x14ac:dyDescent="0.35">
      <c r="A290" s="5" t="s">
        <v>465</v>
      </c>
      <c r="B290" s="6"/>
      <c r="C290" s="16"/>
      <c r="D290" s="12">
        <f>SUM(D284:D289)</f>
        <v>114426</v>
      </c>
      <c r="E290" s="11">
        <f>SUM(E284:E289)</f>
        <v>753.5</v>
      </c>
      <c r="F290" s="48">
        <f>SUM(F284:F289)</f>
        <v>847</v>
      </c>
      <c r="G290" s="49">
        <f>SUM(G284:G289)</f>
        <v>843</v>
      </c>
      <c r="H290" s="11">
        <f>SUM(H284:H289)</f>
        <v>1064.5</v>
      </c>
      <c r="I290" s="11"/>
      <c r="J290" s="11"/>
    </row>
    <row r="291" spans="1:10" x14ac:dyDescent="0.3">
      <c r="A291" s="1"/>
      <c r="B291" s="1"/>
      <c r="C291" s="14"/>
      <c r="D291" s="9"/>
      <c r="E291" s="21"/>
      <c r="F291" s="45"/>
      <c r="G291" s="64"/>
      <c r="H291" s="43"/>
      <c r="I291" s="28"/>
      <c r="J291" s="42"/>
    </row>
    <row r="292" spans="1:10" x14ac:dyDescent="0.3">
      <c r="A292" s="1" t="s">
        <v>374</v>
      </c>
      <c r="B292" s="1" t="s">
        <v>375</v>
      </c>
      <c r="C292" s="14" t="s">
        <v>25</v>
      </c>
      <c r="D292" s="9">
        <v>35636.300000000003</v>
      </c>
      <c r="E292" s="21">
        <v>143</v>
      </c>
      <c r="F292" s="45">
        <v>180</v>
      </c>
      <c r="G292" s="46">
        <v>190</v>
      </c>
      <c r="H292" s="31">
        <v>240</v>
      </c>
      <c r="I292" s="8">
        <v>50</v>
      </c>
      <c r="J292" s="8">
        <v>50</v>
      </c>
    </row>
    <row r="293" spans="1:10" x14ac:dyDescent="0.3">
      <c r="A293" s="1" t="s">
        <v>390</v>
      </c>
      <c r="B293" s="1" t="s">
        <v>391</v>
      </c>
      <c r="C293" s="14" t="s">
        <v>25</v>
      </c>
      <c r="D293" s="9">
        <v>36123.300000000003</v>
      </c>
      <c r="E293" s="21">
        <v>98</v>
      </c>
      <c r="F293" s="45">
        <v>98</v>
      </c>
      <c r="G293" s="46">
        <v>108</v>
      </c>
      <c r="H293" s="31">
        <v>108</v>
      </c>
      <c r="I293" s="8">
        <v>61</v>
      </c>
      <c r="J293" s="8">
        <f>-K292</f>
        <v>0</v>
      </c>
    </row>
    <row r="294" spans="1:10" x14ac:dyDescent="0.3">
      <c r="A294" s="1" t="s">
        <v>392</v>
      </c>
      <c r="B294" s="1" t="s">
        <v>393</v>
      </c>
      <c r="C294" s="14" t="s">
        <v>25</v>
      </c>
      <c r="D294" s="9">
        <v>21439.599999999999</v>
      </c>
      <c r="E294" s="21">
        <v>86</v>
      </c>
      <c r="F294" s="45">
        <v>86</v>
      </c>
      <c r="G294" s="46">
        <v>122</v>
      </c>
      <c r="H294" s="31">
        <v>122</v>
      </c>
      <c r="I294" s="8">
        <v>50</v>
      </c>
      <c r="J294" s="8">
        <v>50</v>
      </c>
    </row>
    <row r="295" spans="1:10" ht="15" thickBot="1" x14ac:dyDescent="0.35">
      <c r="A295" s="1" t="s">
        <v>398</v>
      </c>
      <c r="B295" s="1" t="s">
        <v>399</v>
      </c>
      <c r="C295" s="14" t="s">
        <v>25</v>
      </c>
      <c r="D295" s="9">
        <v>55178.6</v>
      </c>
      <c r="E295" s="21">
        <v>171</v>
      </c>
      <c r="F295" s="45">
        <v>220</v>
      </c>
      <c r="G295" s="47">
        <v>252</v>
      </c>
      <c r="H295" s="35">
        <v>313</v>
      </c>
      <c r="I295" s="41">
        <v>63</v>
      </c>
      <c r="J295" s="8">
        <v>50</v>
      </c>
    </row>
    <row r="296" spans="1:10" ht="15" thickBot="1" x14ac:dyDescent="0.35">
      <c r="A296" s="5" t="s">
        <v>465</v>
      </c>
      <c r="B296" s="6"/>
      <c r="C296" s="16"/>
      <c r="D296" s="12">
        <f>SUM(D292:D295)</f>
        <v>148377.80000000002</v>
      </c>
      <c r="E296" s="11">
        <f>SUM(E292:E295)</f>
        <v>498</v>
      </c>
      <c r="F296" s="48">
        <f>SUM(F292:F295)</f>
        <v>584</v>
      </c>
      <c r="G296" s="49">
        <f>SUM(G292:G295)</f>
        <v>672</v>
      </c>
      <c r="H296" s="11">
        <f>SUM(H292:H295)</f>
        <v>783</v>
      </c>
      <c r="I296" s="11"/>
      <c r="J296" s="11"/>
    </row>
    <row r="297" spans="1:10" x14ac:dyDescent="0.3">
      <c r="A297" s="1"/>
      <c r="B297" s="1"/>
      <c r="C297" s="14"/>
      <c r="D297" s="9"/>
      <c r="E297" s="21"/>
      <c r="F297" s="45"/>
      <c r="G297" s="64"/>
      <c r="H297" s="43"/>
      <c r="I297" s="28"/>
      <c r="J297" s="42"/>
    </row>
    <row r="298" spans="1:10" x14ac:dyDescent="0.3">
      <c r="A298" s="1" t="s">
        <v>425</v>
      </c>
      <c r="B298" s="1" t="s">
        <v>426</v>
      </c>
      <c r="C298" s="14" t="s">
        <v>427</v>
      </c>
      <c r="D298" s="9">
        <v>38644</v>
      </c>
      <c r="E298" s="21">
        <v>370</v>
      </c>
      <c r="F298" s="45">
        <v>700</v>
      </c>
      <c r="G298" s="46">
        <v>494</v>
      </c>
      <c r="H298" s="31">
        <v>990</v>
      </c>
      <c r="I298" s="8">
        <v>50</v>
      </c>
      <c r="J298" s="8">
        <v>50.2</v>
      </c>
    </row>
    <row r="299" spans="1:10" x14ac:dyDescent="0.3">
      <c r="A299" s="1" t="s">
        <v>434</v>
      </c>
      <c r="B299" s="1" t="s">
        <v>435</v>
      </c>
      <c r="C299" s="14" t="s">
        <v>427</v>
      </c>
      <c r="D299" s="9">
        <v>73679</v>
      </c>
      <c r="E299" s="21">
        <v>1206</v>
      </c>
      <c r="F299" s="45">
        <v>1406</v>
      </c>
      <c r="G299" s="46">
        <v>1608</v>
      </c>
      <c r="H299" s="31">
        <v>1908</v>
      </c>
      <c r="I299" s="8">
        <v>50</v>
      </c>
      <c r="J299" s="8">
        <v>50</v>
      </c>
    </row>
    <row r="300" spans="1:10" x14ac:dyDescent="0.3">
      <c r="A300" s="1" t="s">
        <v>440</v>
      </c>
      <c r="B300" s="1" t="s">
        <v>441</v>
      </c>
      <c r="C300" s="14" t="s">
        <v>427</v>
      </c>
      <c r="D300" s="9">
        <v>51708.6</v>
      </c>
      <c r="E300" s="21">
        <v>850</v>
      </c>
      <c r="F300" s="45">
        <v>950</v>
      </c>
      <c r="G300" s="46">
        <v>1133</v>
      </c>
      <c r="H300" s="31">
        <v>1283</v>
      </c>
      <c r="I300" s="8">
        <v>50</v>
      </c>
      <c r="J300" s="8">
        <v>50</v>
      </c>
    </row>
    <row r="301" spans="1:10" x14ac:dyDescent="0.3">
      <c r="A301" s="1" t="s">
        <v>442</v>
      </c>
      <c r="B301" s="1" t="s">
        <v>443</v>
      </c>
      <c r="C301" s="14" t="s">
        <v>427</v>
      </c>
      <c r="D301" s="9">
        <v>61287.6</v>
      </c>
      <c r="E301" s="21">
        <v>798</v>
      </c>
      <c r="F301" s="45">
        <v>1320</v>
      </c>
      <c r="G301" s="46">
        <v>1064</v>
      </c>
      <c r="H301" s="31">
        <v>1847</v>
      </c>
      <c r="I301" s="8">
        <v>50</v>
      </c>
      <c r="J301" s="8">
        <v>50</v>
      </c>
    </row>
    <row r="302" spans="1:10" x14ac:dyDescent="0.3">
      <c r="A302" s="1" t="s">
        <v>453</v>
      </c>
      <c r="B302" s="1" t="s">
        <v>454</v>
      </c>
      <c r="C302" s="14" t="s">
        <v>427</v>
      </c>
      <c r="D302" s="9">
        <v>21687.3</v>
      </c>
      <c r="E302" s="21">
        <v>385</v>
      </c>
      <c r="F302" s="45">
        <v>536</v>
      </c>
      <c r="G302" s="46">
        <v>514</v>
      </c>
      <c r="H302" s="31">
        <v>741</v>
      </c>
      <c r="I302" s="8">
        <v>50.2</v>
      </c>
      <c r="J302" s="8">
        <v>50</v>
      </c>
    </row>
    <row r="303" spans="1:10" ht="15" thickBot="1" x14ac:dyDescent="0.35">
      <c r="A303" s="1" t="s">
        <v>459</v>
      </c>
      <c r="B303" s="1" t="s">
        <v>460</v>
      </c>
      <c r="C303" s="14" t="s">
        <v>427</v>
      </c>
      <c r="D303" s="9">
        <v>63369.3</v>
      </c>
      <c r="E303" s="21">
        <v>1080</v>
      </c>
      <c r="F303" s="45">
        <v>1540</v>
      </c>
      <c r="G303" s="47">
        <v>1440</v>
      </c>
      <c r="H303" s="35">
        <v>2130</v>
      </c>
      <c r="I303" s="41">
        <v>50</v>
      </c>
      <c r="J303" s="8">
        <v>50</v>
      </c>
    </row>
    <row r="304" spans="1:10" ht="15" thickBot="1" x14ac:dyDescent="0.35">
      <c r="A304" s="5" t="s">
        <v>465</v>
      </c>
      <c r="B304" s="6"/>
      <c r="C304" s="16"/>
      <c r="D304" s="12">
        <f>SUM(D298:D303)</f>
        <v>310375.8</v>
      </c>
      <c r="E304" s="11">
        <f>SUM(E298:E303)</f>
        <v>4689</v>
      </c>
      <c r="F304" s="48">
        <f>SUM(F298:F303)</f>
        <v>6452</v>
      </c>
      <c r="G304" s="49">
        <f>SUM(G298:G303)</f>
        <v>6253</v>
      </c>
      <c r="H304" s="11">
        <f>SUM(H298:H303)</f>
        <v>8899</v>
      </c>
      <c r="I304" s="12"/>
      <c r="J304" s="12"/>
    </row>
    <row r="305" spans="1:10" x14ac:dyDescent="0.3">
      <c r="A305" s="1"/>
      <c r="B305" s="1"/>
      <c r="C305" s="14"/>
      <c r="D305" s="9"/>
      <c r="E305" s="29"/>
      <c r="F305" s="52"/>
      <c r="G305" s="68"/>
      <c r="H305" s="34"/>
      <c r="I305" s="42"/>
      <c r="J305" s="42"/>
    </row>
    <row r="306" spans="1:10" x14ac:dyDescent="0.3">
      <c r="A306" s="1" t="s">
        <v>446</v>
      </c>
      <c r="B306" s="1" t="s">
        <v>447</v>
      </c>
      <c r="C306" s="14" t="s">
        <v>448</v>
      </c>
      <c r="D306" s="9">
        <v>27175.9</v>
      </c>
      <c r="E306" s="21">
        <v>300</v>
      </c>
      <c r="F306" s="45">
        <v>360</v>
      </c>
      <c r="G306" s="46">
        <v>410</v>
      </c>
      <c r="H306" s="31">
        <v>502</v>
      </c>
      <c r="I306" s="8">
        <v>53.7</v>
      </c>
      <c r="J306" s="8">
        <v>50</v>
      </c>
    </row>
    <row r="307" spans="1:10" x14ac:dyDescent="0.3">
      <c r="A307" s="1" t="s">
        <v>457</v>
      </c>
      <c r="B307" s="1" t="s">
        <v>458</v>
      </c>
      <c r="C307" s="14" t="s">
        <v>476</v>
      </c>
      <c r="D307" s="9">
        <v>12926.9</v>
      </c>
      <c r="E307" s="21">
        <v>760</v>
      </c>
      <c r="F307" s="45">
        <v>760</v>
      </c>
      <c r="G307" s="46">
        <v>1023</v>
      </c>
      <c r="H307" s="31">
        <v>1023</v>
      </c>
      <c r="I307" s="8">
        <v>51.4</v>
      </c>
      <c r="J307" s="8">
        <v>50</v>
      </c>
    </row>
    <row r="308" spans="1:10" ht="15" thickBot="1" x14ac:dyDescent="0.35">
      <c r="A308" s="1" t="s">
        <v>461</v>
      </c>
      <c r="B308" s="1" t="s">
        <v>462</v>
      </c>
      <c r="C308" s="14" t="s">
        <v>448</v>
      </c>
      <c r="D308" s="9">
        <v>59259.9</v>
      </c>
      <c r="E308" s="21">
        <v>1750</v>
      </c>
      <c r="F308" s="45">
        <v>1750</v>
      </c>
      <c r="G308" s="47">
        <v>2370</v>
      </c>
      <c r="H308" s="35">
        <v>2370</v>
      </c>
      <c r="I308" s="41">
        <v>52.3</v>
      </c>
      <c r="J308" s="8">
        <v>50</v>
      </c>
    </row>
    <row r="309" spans="1:10" ht="15" thickBot="1" x14ac:dyDescent="0.35">
      <c r="A309" s="5" t="s">
        <v>465</v>
      </c>
      <c r="B309" s="6"/>
      <c r="C309" s="16"/>
      <c r="D309" s="12">
        <f>SUM(D306:D308)</f>
        <v>99362.700000000012</v>
      </c>
      <c r="E309" s="11">
        <f>SUM(E306:E308)</f>
        <v>2810</v>
      </c>
      <c r="F309" s="48">
        <f>SUM(F306:F308)</f>
        <v>2870</v>
      </c>
      <c r="G309" s="48">
        <f>SUM(G306:G308)</f>
        <v>3803</v>
      </c>
      <c r="H309" s="48">
        <f>SUM(H306:H308)</f>
        <v>3895</v>
      </c>
      <c r="I309" s="12"/>
      <c r="J309" s="12"/>
    </row>
    <row r="310" spans="1:10" x14ac:dyDescent="0.3">
      <c r="A310" s="1"/>
      <c r="B310" s="1"/>
      <c r="C310" s="14"/>
      <c r="D310" s="9"/>
      <c r="E310" s="29"/>
      <c r="F310" s="52"/>
      <c r="G310" s="68"/>
      <c r="H310" s="30"/>
      <c r="I310" s="42"/>
      <c r="J310" s="42"/>
    </row>
    <row r="311" spans="1:10" x14ac:dyDescent="0.3">
      <c r="A311" s="1" t="s">
        <v>428</v>
      </c>
      <c r="B311" s="1" t="s">
        <v>429</v>
      </c>
      <c r="C311" s="14" t="s">
        <v>430</v>
      </c>
      <c r="D311" s="9">
        <v>67709.7</v>
      </c>
      <c r="E311" s="21">
        <v>1020</v>
      </c>
      <c r="F311" s="45">
        <v>1170</v>
      </c>
      <c r="G311" s="46">
        <v>1351</v>
      </c>
      <c r="H311" s="31">
        <v>1574.5</v>
      </c>
      <c r="I311" s="8">
        <v>49</v>
      </c>
      <c r="J311" s="8">
        <v>52</v>
      </c>
    </row>
    <row r="312" spans="1:10" x14ac:dyDescent="0.3">
      <c r="A312" s="1" t="s">
        <v>431</v>
      </c>
      <c r="B312" s="1" t="s">
        <v>432</v>
      </c>
      <c r="C312" s="14" t="s">
        <v>430</v>
      </c>
      <c r="D312" s="9">
        <v>36150.9</v>
      </c>
      <c r="E312" s="21">
        <v>638</v>
      </c>
      <c r="F312" s="45">
        <v>738</v>
      </c>
      <c r="G312" s="46">
        <v>843</v>
      </c>
      <c r="H312" s="31">
        <v>992</v>
      </c>
      <c r="I312" s="8">
        <v>48.6</v>
      </c>
      <c r="J312" s="8">
        <v>49.2</v>
      </c>
    </row>
    <row r="313" spans="1:10" x14ac:dyDescent="0.3">
      <c r="A313" s="1" t="s">
        <v>444</v>
      </c>
      <c r="B313" s="1" t="s">
        <v>445</v>
      </c>
      <c r="C313" s="14" t="s">
        <v>482</v>
      </c>
      <c r="D313" s="9">
        <v>32808.400000000001</v>
      </c>
      <c r="E313" s="21">
        <v>679</v>
      </c>
      <c r="F313" s="45">
        <v>729</v>
      </c>
      <c r="G313" s="46">
        <v>913</v>
      </c>
      <c r="H313" s="31">
        <v>989</v>
      </c>
      <c r="I313" s="8">
        <v>51.3</v>
      </c>
      <c r="J313" s="8">
        <v>50</v>
      </c>
    </row>
    <row r="314" spans="1:10" x14ac:dyDescent="0.3">
      <c r="A314" s="1" t="s">
        <v>449</v>
      </c>
      <c r="B314" s="1" t="s">
        <v>450</v>
      </c>
      <c r="C314" s="14" t="s">
        <v>430</v>
      </c>
      <c r="D314" s="9">
        <v>47767.6</v>
      </c>
      <c r="E314" s="21">
        <v>708.5</v>
      </c>
      <c r="F314" s="45">
        <v>828.5</v>
      </c>
      <c r="G314" s="46">
        <v>925</v>
      </c>
      <c r="H314" s="31">
        <v>1101</v>
      </c>
      <c r="I314" s="8">
        <v>46.8</v>
      </c>
      <c r="J314" s="8">
        <v>50</v>
      </c>
    </row>
    <row r="315" spans="1:10" ht="15" thickBot="1" x14ac:dyDescent="0.35">
      <c r="A315" s="1" t="s">
        <v>455</v>
      </c>
      <c r="B315" s="1" t="s">
        <v>456</v>
      </c>
      <c r="C315" s="14" t="s">
        <v>482</v>
      </c>
      <c r="D315" s="9">
        <v>35892.800000000003</v>
      </c>
      <c r="E315" s="21">
        <v>1100</v>
      </c>
      <c r="F315" s="45">
        <v>1400</v>
      </c>
      <c r="G315" s="47">
        <v>1490</v>
      </c>
      <c r="H315" s="35">
        <v>1947</v>
      </c>
      <c r="I315" s="41">
        <v>52.3</v>
      </c>
      <c r="J315" s="8">
        <v>50</v>
      </c>
    </row>
    <row r="316" spans="1:10" ht="15" thickBot="1" x14ac:dyDescent="0.35">
      <c r="A316" s="5" t="s">
        <v>465</v>
      </c>
      <c r="B316" s="6"/>
      <c r="C316" s="16"/>
      <c r="D316" s="12">
        <f>SUM(D311:D315)</f>
        <v>220329.40000000002</v>
      </c>
      <c r="E316" s="11">
        <f>SUM(E311:E315)</f>
        <v>4145.5</v>
      </c>
      <c r="F316" s="48">
        <f>SUM(F311:F315)</f>
        <v>4865.5</v>
      </c>
      <c r="G316" s="49">
        <f>SUM(G311:G315)</f>
        <v>5522</v>
      </c>
      <c r="H316" s="11">
        <f>SUM(H311:H315)</f>
        <v>6603.5</v>
      </c>
      <c r="I316" s="12"/>
      <c r="J316" s="12"/>
    </row>
    <row r="317" spans="1:10" x14ac:dyDescent="0.3">
      <c r="A317" s="1"/>
      <c r="B317" s="1"/>
      <c r="C317" s="14"/>
      <c r="D317" s="9"/>
      <c r="E317" s="29"/>
      <c r="F317" s="52"/>
      <c r="G317" s="68"/>
      <c r="H317" s="34"/>
      <c r="I317" s="42"/>
      <c r="J317" s="42"/>
    </row>
    <row r="318" spans="1:10" x14ac:dyDescent="0.3">
      <c r="A318" s="1" t="s">
        <v>431</v>
      </c>
      <c r="B318" s="1" t="s">
        <v>432</v>
      </c>
      <c r="C318" s="14" t="s">
        <v>433</v>
      </c>
      <c r="D318" s="9">
        <v>28732.400000000001</v>
      </c>
      <c r="E318" s="21">
        <v>498</v>
      </c>
      <c r="F318" s="45">
        <v>598</v>
      </c>
      <c r="G318" s="46">
        <v>647</v>
      </c>
      <c r="H318" s="31">
        <v>793</v>
      </c>
      <c r="I318" s="8">
        <v>46.1</v>
      </c>
      <c r="J318" s="8">
        <v>49.6</v>
      </c>
    </row>
    <row r="319" spans="1:10" x14ac:dyDescent="0.3">
      <c r="A319" s="1" t="s">
        <v>438</v>
      </c>
      <c r="B319" s="1" t="s">
        <v>439</v>
      </c>
      <c r="C319" s="14" t="s">
        <v>433</v>
      </c>
      <c r="D319" s="9">
        <v>48704.6</v>
      </c>
      <c r="E319" s="21">
        <v>690</v>
      </c>
      <c r="F319" s="45">
        <v>990</v>
      </c>
      <c r="G319" s="46">
        <v>930</v>
      </c>
      <c r="H319" s="31">
        <v>1340</v>
      </c>
      <c r="I319" s="8">
        <v>51.6</v>
      </c>
      <c r="J319" s="8">
        <v>50</v>
      </c>
    </row>
    <row r="320" spans="1:10" x14ac:dyDescent="0.3">
      <c r="A320" s="1" t="s">
        <v>444</v>
      </c>
      <c r="B320" s="1" t="s">
        <v>445</v>
      </c>
      <c r="C320" s="14" t="s">
        <v>482</v>
      </c>
      <c r="D320" s="42">
        <v>32808.400000000001</v>
      </c>
      <c r="E320" s="21">
        <v>679</v>
      </c>
      <c r="F320" s="45">
        <v>729</v>
      </c>
      <c r="G320" s="46">
        <v>913</v>
      </c>
      <c r="H320" s="31">
        <v>989</v>
      </c>
      <c r="I320" s="8">
        <v>51.3</v>
      </c>
      <c r="J320" s="8">
        <v>50</v>
      </c>
    </row>
    <row r="321" spans="1:10" x14ac:dyDescent="0.3">
      <c r="A321" s="1" t="s">
        <v>455</v>
      </c>
      <c r="B321" s="1" t="s">
        <v>456</v>
      </c>
      <c r="C321" s="14" t="s">
        <v>482</v>
      </c>
      <c r="D321" s="42">
        <v>35892.800000000003</v>
      </c>
      <c r="E321" s="21">
        <v>1100</v>
      </c>
      <c r="F321" s="45">
        <v>1400</v>
      </c>
      <c r="G321" s="47">
        <v>1490</v>
      </c>
      <c r="H321" s="35">
        <v>1947</v>
      </c>
      <c r="I321" s="41">
        <v>52.3</v>
      </c>
      <c r="J321" s="8">
        <v>50</v>
      </c>
    </row>
    <row r="322" spans="1:10" ht="15" thickBot="1" x14ac:dyDescent="0.35">
      <c r="A322" s="1" t="s">
        <v>463</v>
      </c>
      <c r="B322" s="1" t="s">
        <v>464</v>
      </c>
      <c r="C322" s="14" t="s">
        <v>433</v>
      </c>
      <c r="D322" s="9">
        <v>66673.5</v>
      </c>
      <c r="E322" s="21">
        <v>1230</v>
      </c>
      <c r="F322" s="45">
        <v>1430</v>
      </c>
      <c r="G322" s="47">
        <v>1640</v>
      </c>
      <c r="H322" s="35">
        <v>1940</v>
      </c>
      <c r="I322" s="41">
        <v>50</v>
      </c>
      <c r="J322" s="8">
        <v>45</v>
      </c>
    </row>
    <row r="323" spans="1:10" ht="15" thickBot="1" x14ac:dyDescent="0.35">
      <c r="A323" s="5" t="s">
        <v>465</v>
      </c>
      <c r="B323" s="6"/>
      <c r="C323" s="16"/>
      <c r="D323" s="12">
        <f>SUM(D318:D322)</f>
        <v>212811.7</v>
      </c>
      <c r="E323" s="11">
        <f t="shared" ref="E323:F323" si="0">SUM(E318:E322)</f>
        <v>4197</v>
      </c>
      <c r="F323" s="48">
        <f t="shared" si="0"/>
        <v>5147</v>
      </c>
      <c r="G323" s="49">
        <f>SUM(G318:G322)</f>
        <v>5620</v>
      </c>
      <c r="H323" s="11">
        <f>SUM(H318:H322)</f>
        <v>7009</v>
      </c>
      <c r="I323" s="12"/>
      <c r="J323" s="12"/>
    </row>
    <row r="324" spans="1:10" x14ac:dyDescent="0.3">
      <c r="A324" s="1"/>
      <c r="B324" s="1"/>
      <c r="C324" s="14"/>
      <c r="D324" s="9"/>
      <c r="E324" s="29"/>
      <c r="F324" s="52"/>
      <c r="G324" s="68"/>
      <c r="H324" s="34"/>
      <c r="I324" s="8"/>
      <c r="J324" s="8"/>
    </row>
    <row r="325" spans="1:10" x14ac:dyDescent="0.3">
      <c r="A325" s="1" t="s">
        <v>19</v>
      </c>
      <c r="B325" s="1" t="s">
        <v>20</v>
      </c>
      <c r="C325" s="14" t="s">
        <v>21</v>
      </c>
      <c r="D325" s="9">
        <v>50973.1</v>
      </c>
      <c r="E325" s="21">
        <v>1500</v>
      </c>
      <c r="F325" s="45">
        <v>2000</v>
      </c>
      <c r="G325" s="46">
        <v>2000</v>
      </c>
      <c r="H325" s="31">
        <v>2750</v>
      </c>
      <c r="I325" s="8">
        <v>50</v>
      </c>
      <c r="J325" s="8">
        <v>50</v>
      </c>
    </row>
    <row r="326" spans="1:10" x14ac:dyDescent="0.3">
      <c r="A326" s="1" t="s">
        <v>423</v>
      </c>
      <c r="B326" s="1" t="s">
        <v>424</v>
      </c>
      <c r="C326" s="14" t="s">
        <v>21</v>
      </c>
      <c r="D326" s="9">
        <v>26941.5</v>
      </c>
      <c r="E326" s="21">
        <v>1530</v>
      </c>
      <c r="F326" s="45">
        <v>1083</v>
      </c>
      <c r="G326" s="46">
        <v>1444</v>
      </c>
      <c r="H326" s="31">
        <v>2115</v>
      </c>
      <c r="I326" s="8">
        <v>50</v>
      </c>
      <c r="J326" s="8">
        <v>50</v>
      </c>
    </row>
    <row r="327" spans="1:10" x14ac:dyDescent="0.3">
      <c r="A327" s="1" t="s">
        <v>436</v>
      </c>
      <c r="B327" s="1" t="s">
        <v>437</v>
      </c>
      <c r="C327" s="14" t="s">
        <v>21</v>
      </c>
      <c r="D327" s="9">
        <v>59042.1</v>
      </c>
      <c r="E327" s="21">
        <v>2050</v>
      </c>
      <c r="F327" s="45">
        <v>2850</v>
      </c>
      <c r="G327" s="46">
        <v>2788</v>
      </c>
      <c r="H327" s="31">
        <v>4012</v>
      </c>
      <c r="I327" s="8">
        <v>52.9</v>
      </c>
      <c r="J327" s="8">
        <v>50</v>
      </c>
    </row>
    <row r="328" spans="1:10" x14ac:dyDescent="0.3">
      <c r="A328" s="1" t="s">
        <v>451</v>
      </c>
      <c r="B328" s="1" t="s">
        <v>452</v>
      </c>
      <c r="C328" s="14" t="s">
        <v>21</v>
      </c>
      <c r="D328" s="9">
        <v>85614.1</v>
      </c>
      <c r="E328" s="21">
        <v>1863</v>
      </c>
      <c r="F328" s="45">
        <v>2048</v>
      </c>
      <c r="G328" s="46">
        <v>2570</v>
      </c>
      <c r="H328" s="31">
        <v>2857</v>
      </c>
      <c r="I328" s="8">
        <v>50</v>
      </c>
      <c r="J328" s="8">
        <v>55</v>
      </c>
    </row>
    <row r="329" spans="1:10" ht="15" thickBot="1" x14ac:dyDescent="0.35">
      <c r="A329" s="1" t="s">
        <v>457</v>
      </c>
      <c r="B329" s="1" t="s">
        <v>458</v>
      </c>
      <c r="C329" s="14" t="s">
        <v>477</v>
      </c>
      <c r="D329" s="9">
        <v>55842.8</v>
      </c>
      <c r="E329" s="21">
        <v>760</v>
      </c>
      <c r="F329" s="45">
        <v>760</v>
      </c>
      <c r="G329" s="46">
        <v>1023</v>
      </c>
      <c r="H329" s="31">
        <v>1023</v>
      </c>
      <c r="I329" s="8">
        <v>51.4</v>
      </c>
      <c r="J329" s="8">
        <v>50</v>
      </c>
    </row>
    <row r="330" spans="1:10" ht="15" thickBot="1" x14ac:dyDescent="0.35">
      <c r="A330" s="5" t="s">
        <v>465</v>
      </c>
      <c r="B330" s="6"/>
      <c r="C330" s="16"/>
      <c r="D330" s="12">
        <f>SUM(D325:D329)</f>
        <v>278413.60000000003</v>
      </c>
      <c r="E330" s="11">
        <f t="shared" ref="E330:F330" si="1">SUM(E325:E329)</f>
        <v>7703</v>
      </c>
      <c r="F330" s="48">
        <f t="shared" si="1"/>
        <v>8741</v>
      </c>
      <c r="G330" s="49">
        <f>SUM(G325:G329)</f>
        <v>9825</v>
      </c>
      <c r="H330" s="11">
        <f>SUM(H325:H329)</f>
        <v>12757</v>
      </c>
      <c r="I330" s="12"/>
      <c r="J330" s="12"/>
    </row>
  </sheetData>
  <sortState xmlns:xlrd2="http://schemas.microsoft.com/office/spreadsheetml/2017/richdata2" ref="A2:J329">
    <sortCondition ref="C2:C329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Ohjeet</vt:lpstr>
      <vt:lpstr>Verotussuunnitelmat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2018-03-16T12:28:06Z</dcterms:created>
  <dcterms:modified xsi:type="dcterms:W3CDTF">2021-05-05T12:52:36Z</dcterms:modified>
</cp:coreProperties>
</file>