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585" yWindow="-15" windowWidth="12630" windowHeight="12585"/>
  </bookViews>
  <sheets>
    <sheet name="Selite" sheetId="3" r:id="rId1"/>
    <sheet name="Verotussuunnittelun_tiedot" sheetId="1" r:id="rId2"/>
    <sheet name="Luken_verotussuositus" sheetId="4" r:id="rId3"/>
  </sheets>
  <calcPr calcId="145621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2" i="4"/>
</calcChain>
</file>

<file path=xl/sharedStrings.xml><?xml version="1.0" encoding="utf-8"?>
<sst xmlns="http://schemas.openxmlformats.org/spreadsheetml/2006/main" count="229" uniqueCount="90">
  <si>
    <t>Hirvitalousalue</t>
  </si>
  <si>
    <t>Tunnus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</si>
  <si>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Pinta-ala (ha)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</si>
  <si>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min kanta</t>
    </r>
  </si>
  <si>
    <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keskim. kanta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</si>
  <si>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Arvioitu kannan sukupuolijakauma (naaraita/uros)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</si>
  <si>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Arvioitu vasojen urososuus (%)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</si>
  <si>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Poistuma edellisen metsästyskauden lopusta tulevan kauden alkuun (%)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</si>
  <si>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Aikuisten muu poistuma metsästyskauden aikana (%)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</si>
  <si>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Vasojen muu poistuma metsästyskauden aikana (%)</t>
    </r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</si>
  <si>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</si>
  <si>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</si>
  <si>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</si>
  <si>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</si>
  <si>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</si>
  <si>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</si>
  <si>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</si>
  <si>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</si>
  <si>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</si>
  <si>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</si>
  <si>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</si>
  <si>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</si>
  <si>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</si>
  <si>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</si>
  <si>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</si>
  <si>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</si>
  <si>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</si>
  <si>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</si>
  <si>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</si>
  <si>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</si>
  <si>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</si>
  <si>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</si>
  <si>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</si>
  <si>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</si>
  <si>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</si>
  <si>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</si>
  <si>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</si>
  <si>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</si>
  <si>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</si>
  <si>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</si>
  <si>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</si>
  <si>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</si>
  <si>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</si>
  <si>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</si>
  <si>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</si>
  <si>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</si>
  <si>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</si>
  <si>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</si>
  <si>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</si>
  <si>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</si>
  <si>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</si>
  <si>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</si>
  <si>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</si>
  <si>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</si>
  <si>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</si>
  <si>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</si>
  <si>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</si>
  <si>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</si>
  <si>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</si>
  <si>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</si>
  <si>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</si>
  <si>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</si>
  <si>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</si>
  <si>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</si>
  <si>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</si>
  <si>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</si>
  <si>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</si>
  <si>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</si>
  <si>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</si>
  <si>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max kanta (*)</t>
    </r>
  </si>
  <si>
    <t>*</t>
  </si>
  <si>
    <t>Tavoitteen mukainen jäävä kanta (yksilöä)</t>
  </si>
  <si>
    <t>Suosituksen mukainen lupamäärä 2017</t>
  </si>
  <si>
    <t>Suosituksen mukaisen saaliin tiheys (yksilöä / 1000 ha)</t>
  </si>
  <si>
    <t>Suosituksen mukaisen aikuissaaliin uros-prosentti</t>
  </si>
  <si>
    <t>Suosituksen mukaisen saaliin vasa-prosentti</t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</si>
  <si>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Arvioitu vasatuotto sataa aikuista kohden</t>
    </r>
  </si>
  <si>
    <t>◦</t>
  </si>
  <si>
    <t>(*) Luken suositus laskettu maksimikannasta        (◦) Luken suositus laskettu lento- tai maalaskennasta</t>
  </si>
  <si>
    <t>Alueellisen riistaneuvoston asettama tiheystavoite (hirveä / 1000 ha) Alaraja</t>
  </si>
  <si>
    <t>Alueellisen riistaneuvoston asettama tiheystavoite (hirveä / 1000 ha) Yläraja</t>
  </si>
  <si>
    <t>(*) Verotussuunnittelu maksimikannasta        (◦) Verotussuunnittelu lento- tai maalaskennasta</t>
  </si>
  <si>
    <t>Suosituksen laskennassa käytetty kannan naaras/uros -suhteen tavoite</t>
  </si>
  <si>
    <t>Suosituksen laskennassa käytetty kannan tiheyden tavoite</t>
  </si>
  <si>
    <t>Suosituksen laskennassa käytetty jäävän kannan vasaosuuden tavoite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</si>
  <si>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Jäävä kanta (kpl)</t>
    </r>
    <r>
      <rPr>
        <b/>
        <sz val="11"/>
        <color theme="1"/>
        <rFont val="Calibri"/>
        <family val="2"/>
        <scheme val="minor"/>
      </rPr>
      <t xml:space="preserve"> Lento- tai maalaskennasta</t>
    </r>
    <r>
      <rPr>
        <sz val="11"/>
        <color theme="1"/>
        <rFont val="Calibri"/>
        <family val="2"/>
        <scheme val="minor"/>
      </rPr>
      <t xml:space="preserve"> johdettu verotettava kanta (◦)</t>
    </r>
  </si>
  <si>
    <t>Luken laskelman mukainen sonnisaalis 2017</t>
  </si>
  <si>
    <t>Luken laskelman mukainen lehmäsaalis 2017</t>
  </si>
  <si>
    <t>Luken laskelman mukainen vasasaalis 2017</t>
  </si>
  <si>
    <t>Luken laskelman mukainen saalis yhteensä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</si>
</sst>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_ ;\-#,##0.0\ "/>
    <numFmt numFmtId="166" formatCode="0.0_ ;\-0.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4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2" xfId="0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 applyAlignment="1">
      <alignment wrapText="1"/>
    </xf>
    <xf numFmtId="164" fontId="0" fillId="0" borderId="0" xfId="0" applyNumberFormat="1"/>
    <xf numFmtId="164" fontId="0" fillId="2" borderId="1" xfId="1" applyNumberFormat="1" applyFont="1" applyFill="1" applyBorder="1"/>
    <xf numFmtId="1" fontId="0" fillId="2" borderId="1" xfId="0" applyNumberFormat="1" applyFill="1" applyBorder="1"/>
    <xf numFmtId="165" fontId="0" fillId="0" borderId="0" xfId="1" applyNumberFormat="1" applyFont="1" applyAlignment="1"/>
    <xf numFmtId="1" fontId="1" fillId="3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166" fontId="0" fillId="2" borderId="1" xfId="1" applyNumberFormat="1" applyFont="1" applyFill="1" applyBorder="1" applyAlignment="1"/>
    <xf numFmtId="164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2" fontId="0" fillId="2" borderId="1" xfId="0" applyNumberFormat="1" applyFill="1" applyBorder="1" applyAlignment="1"/>
    <xf numFmtId="164" fontId="0" fillId="2" borderId="1" xfId="0" applyNumberFormat="1" applyFill="1" applyBorder="1" applyAlignment="1"/>
    <xf numFmtId="164" fontId="0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12</xdr:col>
      <xdr:colOff>600075</xdr:colOff>
      <xdr:row>39</xdr:row>
      <xdr:rowOff>85725</xdr:rowOff>
    </xdr:to>
    <xdr:sp macro="" textlink="">
      <xdr:nvSpPr>
        <xdr:cNvPr id="3" name="TextBox 2"/>
        <xdr:cNvSpPr txBox="1"/>
      </xdr:nvSpPr>
      <xdr:spPr>
        <a:xfrm>
          <a:off x="28575" y="3429000"/>
          <a:ext cx="7886700" cy="4086225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Tärkeä huomautus verotussuunnitteluun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Syksyn 2016 hirvijahdin jälkeisestä hirvikannasta tehtyyn kannanarvioon liittyy monilla alueilla melko suuria epävarmuuksia. Metsästäjien ilmoittama jahdin jälkeen jäävän kannan arvio, päivittäisten hirvihavaintojen lukumäärä ja hirvikolarien lukumäärä ennustavat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monilla hirvitalousalueilla hyvin erisuuntaista kannan kehitystä.</a:t>
          </a:r>
        </a:p>
        <a:p>
          <a:endParaRPr lang="en-US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Joillakin alueilla erityisesti metsästäjien ilmoittaman kannan koon ja kolareiden lukumäärän kasvu, toteutunut verotus ja arvioitu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vasa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tuotto viittaavat siihen, että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syytä ottaa vakavasti huomioon mahdollisuus, että hirvikanta on monissa tapauksissa korkeampi kuin Luken laskentamallilla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arvioitu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>
            <a:effectLst/>
          </a:endParaRPr>
        </a:p>
        <a:p>
          <a:pPr eaLnBrk="1" fontAlgn="auto" latinLnBrk="0" hangingPunct="1"/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Näin ollen suosittelemme mitoittamaan verotussuunnitelmat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tietyillä hirvitalousalueilla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korkeimman kannanarvion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 kanta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mukaisesti. Verotuslaskurin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antamassa saalishaarukassa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(min kanta - keskim. kanta - max kanta)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saalis tulisi suunnitella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lähelle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kannan koon luottamusvälin ylärajalta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 kanta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johdettua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verotusskenaariota. Tällä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menettelyllä varmistetaan se, että kaatolupia on riittävästi käytettävissä, jos Oma riistasta saatavien jahdinaikaisten hirvihavaintojen perusteella osoittautuu, että kanta todella on arvioitua runsaampi.</a:t>
          </a: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taulukon seuraavilla välilehdillä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 hirvitalousalueet, joilla kannanarvio on todennäköisimmin aliarvio ja joissa siis tulisi käyttää kannan koon luottamusvälin ylärajaan perustuvaa verotussuositusta, on merkitty tähdellä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(*) sarakkeessa C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Lisäksi alueilla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 2, LA 1, LA 4, LA 5, LA 6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LA 9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Luken verotussuosituksessa painotettu uusien lento- / maalaskentojen antamia kanta-arvioita. Nämä alueet on merkitty verotussuunnittelun tieto ja verotussuositustaulukoiden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sarakkeessa C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aste-symbolilla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(◦)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Muilla alueilla suosittelemme käyttämään verotussuunnittelun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pohjana edellisvuosien tapaan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kanta-arvioiden (min - keskim. - max) haarukkaa.</a:t>
          </a:r>
          <a:endParaRPr lang="en-US">
            <a:effectLst/>
          </a:endParaRPr>
        </a:p>
      </xdr:txBody>
    </xdr:sp>
    <xdr:clientData/>
  </xdr:twoCellAnchor>
  <xdr:twoCellAnchor>
    <xdr:from>
      <xdr:col>0</xdr:col>
      <xdr:colOff>28575</xdr:colOff>
      <xdr:row>0</xdr:row>
      <xdr:rowOff>28573</xdr:rowOff>
    </xdr:from>
    <xdr:to>
      <xdr:col>12</xdr:col>
      <xdr:colOff>600075</xdr:colOff>
      <xdr:row>17</xdr:row>
      <xdr:rowOff>133350</xdr:rowOff>
    </xdr:to>
    <xdr:sp macro="" textlink="">
      <xdr:nvSpPr>
        <xdr:cNvPr id="2" name="TextBox 1"/>
        <xdr:cNvSpPr txBox="1"/>
      </xdr:nvSpPr>
      <xdr:spPr>
        <a:xfrm>
          <a:off x="28575" y="28573"/>
          <a:ext cx="7886700" cy="3343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Hirvitalousalueiden verotussuunnittelun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tiedot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taulukon toiselta välilehdeltä "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Verotussuunnittelun_tiedot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löytyy vuoden 2017 hirvikannan verotussuunnittelun tiedot hirvitalousalueille. Tämän taulukon tiedot vastaavat Verotuslaskurin tietotarpeita. Taulukon tiedot on väritetty ja numeroitu Verotuslaskurin kanssa yhtäläisellä tavalla.</a:t>
          </a: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verotussuositus</a:t>
          </a:r>
          <a:endParaRPr lang="fi-FI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taulukon kolmannelta välilehdeltä löytyy vuoden 2017 verotussuositus hirvitalousalueille. Luken verotussuosituksella pyritään ohjaamaan hirvikanta syksyllä 2017 alueellisen riistaneuvoston asettamaan tiheys- ja rakennetavoitteeseen vuodeksi 2018. Verotussuositus on siten jyrkempi kuin vuosien 2015 ja 2016 verotussuositukset, jotka pyrkivät tavoitteeseen muutaman vuoden aikajänteellä.</a:t>
          </a: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Verotussuositusten lähtökohtana on alueesta riippuen Luken arvioima keskimääräinen hirvikanta tai maksimikanta, eli hirvikanta-arvion 95 %:n todennäköisyysvälin yläraja. Katso lisätietoa alta.</a:t>
          </a:r>
        </a:p>
        <a:p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Tähän taulukkoon on korjattu </a:t>
          </a:r>
          <a:r>
            <a:rPr lang="fi-F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alunperin virheellisesti liian korkeaksi määritetty </a:t>
          </a:r>
          <a:r>
            <a:rPr lang="fi-F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kuolleisuusprosentti</a:t>
          </a:r>
          <a:r>
            <a:rPr lang="fi-F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(kohta 6. Poistuma edellisen metsästyskauden lopusta tulevan kauden alkuun) sekä sitä myöten myös kolmannen välilehden Luken </a:t>
          </a:r>
          <a:r>
            <a:rPr lang="fi-F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verotussuositus</a:t>
          </a:r>
          <a:r>
            <a:rPr lang="fi-FI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i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28515625" customWidth="1"/>
    <col min="2" max="2" width="11.42578125" customWidth="1"/>
    <col min="3" max="3" width="21.42578125" customWidth="1"/>
    <col min="4" max="4" width="15" customWidth="1"/>
    <col min="5" max="9" width="17.42578125" customWidth="1"/>
    <col min="10" max="10" width="14.28515625" customWidth="1"/>
    <col min="11" max="11" width="17.140625" customWidth="1"/>
    <col min="12" max="12" width="17.42578125" customWidth="1"/>
    <col min="13" max="14" width="16.42578125" customWidth="1"/>
  </cols>
  <sheetData>
    <row r="1" spans="1:14" ht="90" customHeight="1" x14ac:dyDescent="0.25">
      <c r="A1" s="3" t="s">
        <v>0</v>
      </c>
      <c r="B1" s="2" t="s">
        <v>1</v>
      </c>
      <c r="C1" s="4" t="s">
        <v>81</v>
      </c>
      <c r="D1" s="1" t="s">
        <v>2</v>
      </c>
      <c r="E1" s="1" t="s">
        <v>3</v>
      </c>
      <c r="F1" s="4" t="s">
        <v>4</v>
      </c>
      <c r="G1" s="1" t="s">
        <v>69</v>
      </c>
      <c r="H1" s="1" t="s">
        <v>85</v>
      </c>
      <c r="I1" s="1" t="s">
        <v>5</v>
      </c>
      <c r="J1" s="1" t="s">
        <v>76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25">
      <c r="A2" s="5" t="s">
        <v>10</v>
      </c>
      <c r="B2" s="5">
        <v>99991</v>
      </c>
      <c r="C2" s="8"/>
      <c r="D2" s="20">
        <v>272714.26559999998</v>
      </c>
      <c r="E2" s="21">
        <v>982</v>
      </c>
      <c r="F2" s="21">
        <v>1082</v>
      </c>
      <c r="G2" s="21">
        <v>1188</v>
      </c>
      <c r="H2" s="21"/>
      <c r="I2" s="22">
        <v>1.5580000000000001</v>
      </c>
      <c r="J2" s="23">
        <v>51.673299999999998</v>
      </c>
      <c r="K2" s="24">
        <v>51.5749</v>
      </c>
      <c r="L2" s="19">
        <v>4.1059999999999999</v>
      </c>
      <c r="M2" s="24">
        <v>0.42899999999999999</v>
      </c>
      <c r="N2" s="24">
        <v>1.0177</v>
      </c>
    </row>
    <row r="3" spans="1:14" x14ac:dyDescent="0.25">
      <c r="A3" s="5" t="s">
        <v>11</v>
      </c>
      <c r="B3" s="5">
        <v>99992</v>
      </c>
      <c r="C3" s="8"/>
      <c r="D3" s="7">
        <v>212477.97760000001</v>
      </c>
      <c r="E3" s="14">
        <v>657</v>
      </c>
      <c r="F3" s="14">
        <v>738</v>
      </c>
      <c r="G3" s="14">
        <v>820</v>
      </c>
      <c r="H3" s="14"/>
      <c r="I3" s="6">
        <v>1.478</v>
      </c>
      <c r="J3" s="7">
        <v>56.559899999999999</v>
      </c>
      <c r="K3" s="13">
        <v>51.842799999999997</v>
      </c>
      <c r="L3" s="18">
        <v>4.117</v>
      </c>
      <c r="M3" s="13">
        <v>0.436</v>
      </c>
      <c r="N3" s="13">
        <v>0.94440000000000002</v>
      </c>
    </row>
    <row r="4" spans="1:14" x14ac:dyDescent="0.25">
      <c r="A4" s="5" t="s">
        <v>12</v>
      </c>
      <c r="B4" s="5">
        <v>99993</v>
      </c>
      <c r="C4" s="8" t="s">
        <v>70</v>
      </c>
      <c r="D4" s="7">
        <v>202688.9216</v>
      </c>
      <c r="E4" s="14">
        <v>643</v>
      </c>
      <c r="F4" s="14">
        <v>722</v>
      </c>
      <c r="G4" s="14">
        <v>809</v>
      </c>
      <c r="H4" s="14"/>
      <c r="I4" s="6">
        <v>1.4059999999999999</v>
      </c>
      <c r="J4" s="7">
        <v>54.0595</v>
      </c>
      <c r="K4" s="13">
        <v>51.104700000000001</v>
      </c>
      <c r="L4" s="18">
        <v>3.891</v>
      </c>
      <c r="M4" s="13">
        <v>0.30330000000000001</v>
      </c>
      <c r="N4" s="13">
        <v>0.61570000000000003</v>
      </c>
    </row>
    <row r="5" spans="1:14" x14ac:dyDescent="0.25">
      <c r="A5" s="5" t="s">
        <v>13</v>
      </c>
      <c r="B5" s="5">
        <v>515991</v>
      </c>
      <c r="C5" s="8" t="s">
        <v>70</v>
      </c>
      <c r="D5" s="7">
        <v>439908.73599999998</v>
      </c>
      <c r="E5" s="14">
        <v>1240</v>
      </c>
      <c r="F5" s="14">
        <v>1380</v>
      </c>
      <c r="G5" s="14">
        <v>1527</v>
      </c>
      <c r="H5" s="14"/>
      <c r="I5" s="6">
        <v>1.5629999999999999</v>
      </c>
      <c r="J5" s="7">
        <v>47.489100000000001</v>
      </c>
      <c r="K5" s="13">
        <v>52.963299999999997</v>
      </c>
      <c r="L5" s="18">
        <v>3.621</v>
      </c>
      <c r="M5" s="13">
        <v>0.25230000000000002</v>
      </c>
      <c r="N5" s="13">
        <v>0.72560000000000002</v>
      </c>
    </row>
    <row r="6" spans="1:14" x14ac:dyDescent="0.25">
      <c r="A6" s="5" t="s">
        <v>14</v>
      </c>
      <c r="B6" s="5">
        <v>599991</v>
      </c>
      <c r="C6" s="8" t="s">
        <v>70</v>
      </c>
      <c r="D6" s="7">
        <v>718113.86880000005</v>
      </c>
      <c r="E6" s="14">
        <v>1971</v>
      </c>
      <c r="F6" s="14">
        <v>2103</v>
      </c>
      <c r="G6" s="14">
        <v>2261</v>
      </c>
      <c r="H6" s="14"/>
      <c r="I6" s="6">
        <v>1.6659999999999999</v>
      </c>
      <c r="J6" s="7">
        <v>60.103499999999997</v>
      </c>
      <c r="K6" s="13">
        <v>51.939599999999999</v>
      </c>
      <c r="L6" s="18">
        <v>3.6850000000000001</v>
      </c>
      <c r="M6" s="13">
        <v>0.44269999999999998</v>
      </c>
      <c r="N6" s="13">
        <v>0.93840000000000001</v>
      </c>
    </row>
    <row r="7" spans="1:14" x14ac:dyDescent="0.25">
      <c r="A7" s="5" t="s">
        <v>15</v>
      </c>
      <c r="B7" s="5">
        <v>1005001</v>
      </c>
      <c r="C7" s="8" t="s">
        <v>70</v>
      </c>
      <c r="D7" s="7">
        <v>705647.97439999995</v>
      </c>
      <c r="E7" s="14">
        <v>2502</v>
      </c>
      <c r="F7" s="14">
        <v>2666</v>
      </c>
      <c r="G7" s="14">
        <v>2835</v>
      </c>
      <c r="H7" s="14"/>
      <c r="I7" s="6">
        <v>1.855</v>
      </c>
      <c r="J7" s="7">
        <v>61.767200000000003</v>
      </c>
      <c r="K7" s="13">
        <v>52.0139</v>
      </c>
      <c r="L7" s="18">
        <v>2.3660000000000001</v>
      </c>
      <c r="M7" s="13">
        <v>0.27939999999999998</v>
      </c>
      <c r="N7" s="13">
        <v>0.58919999999999995</v>
      </c>
    </row>
    <row r="8" spans="1:14" x14ac:dyDescent="0.25">
      <c r="A8" s="5" t="s">
        <v>16</v>
      </c>
      <c r="B8" s="5">
        <v>1045991</v>
      </c>
      <c r="C8" s="8" t="s">
        <v>70</v>
      </c>
      <c r="D8" s="7">
        <v>443214.33600000001</v>
      </c>
      <c r="E8" s="14">
        <v>1728</v>
      </c>
      <c r="F8" s="14">
        <v>1855</v>
      </c>
      <c r="G8" s="14">
        <v>1982</v>
      </c>
      <c r="H8" s="14"/>
      <c r="I8" s="6">
        <v>1.8660000000000001</v>
      </c>
      <c r="J8" s="7">
        <v>62.582599999999999</v>
      </c>
      <c r="K8" s="13">
        <v>51.076099999999997</v>
      </c>
      <c r="L8" s="18">
        <v>2.7959999999999998</v>
      </c>
      <c r="M8" s="13">
        <v>0.26279999999999998</v>
      </c>
      <c r="N8" s="13">
        <v>0.72289999999999999</v>
      </c>
    </row>
    <row r="9" spans="1:14" x14ac:dyDescent="0.25">
      <c r="A9" s="5" t="s">
        <v>17</v>
      </c>
      <c r="B9" s="5">
        <v>1099991</v>
      </c>
      <c r="C9" s="8"/>
      <c r="D9" s="7">
        <v>439734.9376</v>
      </c>
      <c r="E9" s="14">
        <v>1639</v>
      </c>
      <c r="F9" s="14">
        <v>1748</v>
      </c>
      <c r="G9" s="14">
        <v>1872</v>
      </c>
      <c r="H9" s="14"/>
      <c r="I9" s="6">
        <v>1.7529999999999999</v>
      </c>
      <c r="J9" s="7">
        <v>62.560499999999998</v>
      </c>
      <c r="K9" s="13">
        <v>51.578000000000003</v>
      </c>
      <c r="L9" s="18">
        <v>4.2119999999999997</v>
      </c>
      <c r="M9" s="13">
        <v>0.33779999999999999</v>
      </c>
      <c r="N9" s="13">
        <v>0.83919999999999995</v>
      </c>
    </row>
    <row r="10" spans="1:14" x14ac:dyDescent="0.25">
      <c r="A10" s="5" t="s">
        <v>18</v>
      </c>
      <c r="B10" s="5">
        <v>1099992</v>
      </c>
      <c r="C10" s="8" t="s">
        <v>70</v>
      </c>
      <c r="D10" s="7">
        <v>561963.87840000005</v>
      </c>
      <c r="E10" s="14">
        <v>1884</v>
      </c>
      <c r="F10" s="14">
        <v>2002</v>
      </c>
      <c r="G10" s="14">
        <v>2136</v>
      </c>
      <c r="H10" s="14"/>
      <c r="I10" s="6">
        <v>1.9550000000000001</v>
      </c>
      <c r="J10" s="7">
        <v>61.4133</v>
      </c>
      <c r="K10" s="13">
        <v>52.1449</v>
      </c>
      <c r="L10" s="18">
        <v>3.5049999999999999</v>
      </c>
      <c r="M10" s="13">
        <v>0.43030000000000002</v>
      </c>
      <c r="N10" s="13">
        <v>1.0415000000000001</v>
      </c>
    </row>
    <row r="11" spans="1:14" x14ac:dyDescent="0.25">
      <c r="A11" s="5" t="s">
        <v>19</v>
      </c>
      <c r="B11" s="5">
        <v>1500991</v>
      </c>
      <c r="C11" s="8" t="s">
        <v>70</v>
      </c>
      <c r="D11" s="7">
        <v>192220.95360000001</v>
      </c>
      <c r="E11" s="14">
        <v>543</v>
      </c>
      <c r="F11" s="14">
        <v>627</v>
      </c>
      <c r="G11" s="14">
        <v>732</v>
      </c>
      <c r="H11" s="14"/>
      <c r="I11" s="6">
        <v>1.9139999999999999</v>
      </c>
      <c r="J11" s="7">
        <v>65.421199999999999</v>
      </c>
      <c r="K11" s="13">
        <v>52.152200000000001</v>
      </c>
      <c r="L11" s="18">
        <v>5.2649999999999997</v>
      </c>
      <c r="M11" s="13">
        <v>0.35599999999999998</v>
      </c>
      <c r="N11" s="13">
        <v>0.8589</v>
      </c>
    </row>
    <row r="12" spans="1:14" x14ac:dyDescent="0.25">
      <c r="A12" s="5" t="s">
        <v>20</v>
      </c>
      <c r="B12" s="5">
        <v>1599991</v>
      </c>
      <c r="C12" s="8" t="s">
        <v>70</v>
      </c>
      <c r="D12" s="7">
        <v>362763.90399999998</v>
      </c>
      <c r="E12" s="14">
        <v>1300</v>
      </c>
      <c r="F12" s="14">
        <v>1498</v>
      </c>
      <c r="G12" s="14">
        <v>1691</v>
      </c>
      <c r="H12" s="14"/>
      <c r="I12" s="6">
        <v>1.59</v>
      </c>
      <c r="J12" s="7">
        <v>58.227699999999999</v>
      </c>
      <c r="K12" s="13">
        <v>52.138300000000001</v>
      </c>
      <c r="L12" s="18">
        <v>5.5759999999999996</v>
      </c>
      <c r="M12" s="13">
        <v>0.43109999999999998</v>
      </c>
      <c r="N12" s="13">
        <v>1.0251999999999999</v>
      </c>
    </row>
    <row r="13" spans="1:14" x14ac:dyDescent="0.25">
      <c r="A13" s="5" t="s">
        <v>21</v>
      </c>
      <c r="B13" s="5">
        <v>1599992</v>
      </c>
      <c r="C13" s="8" t="s">
        <v>70</v>
      </c>
      <c r="D13" s="7">
        <v>144858.36799999999</v>
      </c>
      <c r="E13" s="14">
        <v>450</v>
      </c>
      <c r="F13" s="14">
        <v>505</v>
      </c>
      <c r="G13" s="14">
        <v>556</v>
      </c>
      <c r="H13" s="14"/>
      <c r="I13" s="6">
        <v>1.57</v>
      </c>
      <c r="J13" s="7">
        <v>56.244100000000003</v>
      </c>
      <c r="K13" s="13">
        <v>52.218699999999998</v>
      </c>
      <c r="L13" s="18">
        <v>6.0060000000000002</v>
      </c>
      <c r="M13" s="13">
        <v>0.45660000000000001</v>
      </c>
      <c r="N13" s="13">
        <v>1.2667999999999999</v>
      </c>
    </row>
    <row r="14" spans="1:14" x14ac:dyDescent="0.25">
      <c r="A14" s="5" t="s">
        <v>22</v>
      </c>
      <c r="B14" s="5">
        <v>1599993</v>
      </c>
      <c r="C14" s="8" t="s">
        <v>70</v>
      </c>
      <c r="D14" s="7">
        <v>195488.38399999999</v>
      </c>
      <c r="E14" s="14">
        <v>692</v>
      </c>
      <c r="F14" s="14">
        <v>812</v>
      </c>
      <c r="G14" s="14">
        <v>938</v>
      </c>
      <c r="H14" s="14"/>
      <c r="I14" s="6">
        <v>1.8160000000000001</v>
      </c>
      <c r="J14" s="7">
        <v>56.982999999999997</v>
      </c>
      <c r="K14" s="13">
        <v>52.612499999999997</v>
      </c>
      <c r="L14" s="18">
        <v>4.6079999999999997</v>
      </c>
      <c r="M14" s="13">
        <v>0.53010000000000002</v>
      </c>
      <c r="N14" s="13">
        <v>1.2938000000000001</v>
      </c>
    </row>
    <row r="15" spans="1:14" x14ac:dyDescent="0.25">
      <c r="A15" s="5" t="s">
        <v>23</v>
      </c>
      <c r="B15" s="5">
        <v>2099991</v>
      </c>
      <c r="C15" s="8" t="s">
        <v>77</v>
      </c>
      <c r="D15" s="7">
        <v>514042.4192</v>
      </c>
      <c r="E15" s="14">
        <v>151</v>
      </c>
      <c r="F15" s="14">
        <v>254</v>
      </c>
      <c r="G15" s="14">
        <v>633</v>
      </c>
      <c r="H15" s="14">
        <v>350</v>
      </c>
      <c r="I15" s="6">
        <v>0.90800000000000003</v>
      </c>
      <c r="J15" s="7">
        <v>30</v>
      </c>
      <c r="K15" s="13">
        <v>50</v>
      </c>
      <c r="L15" s="18">
        <v>4.9829999999999997</v>
      </c>
      <c r="M15" s="13">
        <v>2.0199999999999999E-2</v>
      </c>
      <c r="N15" s="13">
        <v>5.6899999999999999E-2</v>
      </c>
    </row>
    <row r="16" spans="1:14" x14ac:dyDescent="0.25">
      <c r="A16" s="5" t="s">
        <v>24</v>
      </c>
      <c r="B16" s="5">
        <v>2099992</v>
      </c>
      <c r="C16" s="8" t="s">
        <v>70</v>
      </c>
      <c r="D16" s="7">
        <v>1502486.7583999999</v>
      </c>
      <c r="E16" s="14">
        <v>1017</v>
      </c>
      <c r="F16" s="14">
        <v>1344</v>
      </c>
      <c r="G16" s="14">
        <v>1656</v>
      </c>
      <c r="H16" s="14"/>
      <c r="I16" s="6">
        <v>1.3833</v>
      </c>
      <c r="J16" s="7">
        <v>32.512599999999999</v>
      </c>
      <c r="K16" s="13">
        <v>51.087299999999999</v>
      </c>
      <c r="L16" s="18">
        <v>14.66</v>
      </c>
      <c r="M16" s="13">
        <v>3.9899999999999998E-2</v>
      </c>
      <c r="N16" s="13">
        <v>0.17810000000000001</v>
      </c>
    </row>
    <row r="17" spans="1:14" x14ac:dyDescent="0.25">
      <c r="A17" s="5" t="s">
        <v>25</v>
      </c>
      <c r="B17" s="5">
        <v>2099993</v>
      </c>
      <c r="C17" s="8"/>
      <c r="D17" s="7">
        <v>794396.95360000001</v>
      </c>
      <c r="E17" s="14">
        <v>307</v>
      </c>
      <c r="F17" s="14">
        <v>445</v>
      </c>
      <c r="G17" s="14">
        <v>625</v>
      </c>
      <c r="H17" s="14"/>
      <c r="I17" s="6">
        <v>1.1115999999999999</v>
      </c>
      <c r="J17" s="7">
        <v>31.0411</v>
      </c>
      <c r="K17" s="13">
        <v>57.5383</v>
      </c>
      <c r="L17" s="18">
        <v>6.7240000000000002</v>
      </c>
      <c r="M17" s="13">
        <v>8.9599999999999999E-2</v>
      </c>
      <c r="N17" s="13">
        <v>0.34439999999999998</v>
      </c>
    </row>
    <row r="18" spans="1:14" x14ac:dyDescent="0.25">
      <c r="A18" s="5" t="s">
        <v>26</v>
      </c>
      <c r="B18" s="5">
        <v>2099994</v>
      </c>
      <c r="C18" s="8" t="s">
        <v>77</v>
      </c>
      <c r="D18" s="7">
        <v>1168325.632</v>
      </c>
      <c r="E18" s="14">
        <v>1221</v>
      </c>
      <c r="F18" s="14">
        <v>1712</v>
      </c>
      <c r="G18" s="14">
        <v>2290</v>
      </c>
      <c r="H18" s="14">
        <v>1805</v>
      </c>
      <c r="I18" s="6">
        <v>1.1978</v>
      </c>
      <c r="J18" s="7">
        <v>38.646299999999997</v>
      </c>
      <c r="K18" s="13">
        <v>53.6721</v>
      </c>
      <c r="L18" s="18">
        <v>6.72</v>
      </c>
      <c r="M18" s="13">
        <v>5.8400000000000001E-2</v>
      </c>
      <c r="N18" s="13">
        <v>0.14749999999999999</v>
      </c>
    </row>
    <row r="19" spans="1:14" x14ac:dyDescent="0.25">
      <c r="A19" s="5" t="s">
        <v>27</v>
      </c>
      <c r="B19" s="5">
        <v>2099995</v>
      </c>
      <c r="C19" s="8" t="s">
        <v>77</v>
      </c>
      <c r="D19" s="7">
        <v>1428270.7712000001</v>
      </c>
      <c r="E19" s="14">
        <v>3174</v>
      </c>
      <c r="F19" s="14">
        <v>3932</v>
      </c>
      <c r="G19" s="14">
        <v>4761</v>
      </c>
      <c r="H19" s="14">
        <v>5116</v>
      </c>
      <c r="I19" s="6">
        <v>1.3188</v>
      </c>
      <c r="J19" s="7">
        <v>38.466799999999999</v>
      </c>
      <c r="K19" s="13">
        <v>53.025500000000001</v>
      </c>
      <c r="L19" s="18">
        <v>3.2509999999999999</v>
      </c>
      <c r="M19" s="13">
        <v>0.10249999999999999</v>
      </c>
      <c r="N19" s="13">
        <v>0.26740000000000003</v>
      </c>
    </row>
    <row r="20" spans="1:14" x14ac:dyDescent="0.25">
      <c r="A20" s="5" t="s">
        <v>28</v>
      </c>
      <c r="B20" s="5">
        <v>2099996</v>
      </c>
      <c r="C20" s="8" t="s">
        <v>77</v>
      </c>
      <c r="D20" s="7">
        <v>1749264.0256000001</v>
      </c>
      <c r="E20" s="14">
        <v>3042</v>
      </c>
      <c r="F20" s="14">
        <v>3946</v>
      </c>
      <c r="G20" s="14">
        <v>5244</v>
      </c>
      <c r="H20" s="14">
        <v>4160</v>
      </c>
      <c r="I20" s="6">
        <v>1.3898999999999999</v>
      </c>
      <c r="J20" s="7">
        <v>40.607700000000001</v>
      </c>
      <c r="K20" s="13">
        <v>53.108400000000003</v>
      </c>
      <c r="L20" s="18">
        <v>4.4630000000000001</v>
      </c>
      <c r="M20" s="13">
        <v>9.0700000000000003E-2</v>
      </c>
      <c r="N20" s="13">
        <v>0.27139999999999997</v>
      </c>
    </row>
    <row r="21" spans="1:14" x14ac:dyDescent="0.25">
      <c r="A21" s="5" t="s">
        <v>29</v>
      </c>
      <c r="B21" s="5">
        <v>2099997</v>
      </c>
      <c r="C21" s="8"/>
      <c r="D21" s="7">
        <v>757200.84479999996</v>
      </c>
      <c r="E21" s="14">
        <v>1337</v>
      </c>
      <c r="F21" s="14">
        <v>1622</v>
      </c>
      <c r="G21" s="14">
        <v>1871</v>
      </c>
      <c r="H21" s="14"/>
      <c r="I21" s="6">
        <v>1.3515999999999999</v>
      </c>
      <c r="J21" s="7">
        <v>42.682499999999997</v>
      </c>
      <c r="K21" s="13">
        <v>53.626199999999997</v>
      </c>
      <c r="L21" s="18">
        <v>4.524</v>
      </c>
      <c r="M21" s="13">
        <v>8.7400000000000005E-2</v>
      </c>
      <c r="N21" s="13">
        <v>0.1958</v>
      </c>
    </row>
    <row r="22" spans="1:14" x14ac:dyDescent="0.25">
      <c r="A22" s="5" t="s">
        <v>30</v>
      </c>
      <c r="B22" s="5">
        <v>2099998</v>
      </c>
      <c r="C22" s="8" t="s">
        <v>70</v>
      </c>
      <c r="D22" s="7">
        <v>692843.75040000002</v>
      </c>
      <c r="E22" s="14">
        <v>1804</v>
      </c>
      <c r="F22" s="14">
        <v>2294</v>
      </c>
      <c r="G22" s="14">
        <v>2894</v>
      </c>
      <c r="H22" s="14"/>
      <c r="I22" s="6">
        <v>1.5061</v>
      </c>
      <c r="J22" s="7">
        <v>53.661999999999999</v>
      </c>
      <c r="K22" s="13">
        <v>53.890700000000002</v>
      </c>
      <c r="L22" s="18">
        <v>3.8159999999999998</v>
      </c>
      <c r="M22" s="13">
        <v>0.18060000000000001</v>
      </c>
      <c r="N22" s="13">
        <v>0.43169999999999997</v>
      </c>
    </row>
    <row r="23" spans="1:14" x14ac:dyDescent="0.25">
      <c r="A23" s="5" t="s">
        <v>31</v>
      </c>
      <c r="B23" s="5">
        <v>2099999</v>
      </c>
      <c r="C23" s="8" t="s">
        <v>77</v>
      </c>
      <c r="D23" s="7">
        <v>648596.94079999998</v>
      </c>
      <c r="E23" s="14">
        <v>1292</v>
      </c>
      <c r="F23" s="14">
        <v>1544</v>
      </c>
      <c r="G23" s="14">
        <v>1802</v>
      </c>
      <c r="H23" s="14">
        <v>1710</v>
      </c>
      <c r="I23" s="6">
        <v>1.7972999999999999</v>
      </c>
      <c r="J23" s="7">
        <v>49.308799999999998</v>
      </c>
      <c r="K23" s="13">
        <v>52.941800000000001</v>
      </c>
      <c r="L23" s="18">
        <v>3.8420000000000001</v>
      </c>
      <c r="M23" s="13">
        <v>9.1899999999999996E-2</v>
      </c>
      <c r="N23" s="13">
        <v>0.30409999999999998</v>
      </c>
    </row>
    <row r="24" spans="1:14" x14ac:dyDescent="0.25">
      <c r="A24" s="5" t="s">
        <v>32</v>
      </c>
      <c r="B24" s="5">
        <v>2599991</v>
      </c>
      <c r="C24" s="8"/>
      <c r="D24" s="7">
        <v>740836.71039999998</v>
      </c>
      <c r="E24" s="14">
        <v>1943</v>
      </c>
      <c r="F24" s="14">
        <v>2198</v>
      </c>
      <c r="G24" s="14">
        <v>2477</v>
      </c>
      <c r="H24" s="14"/>
      <c r="I24" s="6">
        <v>1.7627999999999999</v>
      </c>
      <c r="J24" s="7">
        <v>50.878399999999999</v>
      </c>
      <c r="K24" s="13">
        <v>53.035800000000002</v>
      </c>
      <c r="L24" s="18">
        <v>3.7280000000000002</v>
      </c>
      <c r="M24" s="13">
        <v>0.12230000000000001</v>
      </c>
      <c r="N24" s="13">
        <v>0.3352</v>
      </c>
    </row>
    <row r="25" spans="1:14" x14ac:dyDescent="0.25">
      <c r="A25" s="5" t="s">
        <v>33</v>
      </c>
      <c r="B25" s="5">
        <v>2599992</v>
      </c>
      <c r="C25" s="8"/>
      <c r="D25" s="7">
        <v>794461.38879999996</v>
      </c>
      <c r="E25" s="14">
        <v>2012</v>
      </c>
      <c r="F25" s="14">
        <v>2304</v>
      </c>
      <c r="G25" s="14">
        <v>2609</v>
      </c>
      <c r="H25" s="14"/>
      <c r="I25" s="6">
        <v>1.4609000000000001</v>
      </c>
      <c r="J25" s="7">
        <v>46.000300000000003</v>
      </c>
      <c r="K25" s="13">
        <v>52.2928</v>
      </c>
      <c r="L25" s="18">
        <v>6.2910000000000004</v>
      </c>
      <c r="M25" s="13">
        <v>0.10730000000000001</v>
      </c>
      <c r="N25" s="13">
        <v>0.24690000000000001</v>
      </c>
    </row>
    <row r="26" spans="1:14" x14ac:dyDescent="0.25">
      <c r="A26" s="5" t="s">
        <v>34</v>
      </c>
      <c r="B26" s="5">
        <v>2599993</v>
      </c>
      <c r="C26" s="8" t="s">
        <v>70</v>
      </c>
      <c r="D26" s="7">
        <v>777159.93599999999</v>
      </c>
      <c r="E26" s="14">
        <v>2561</v>
      </c>
      <c r="F26" s="14">
        <v>2982</v>
      </c>
      <c r="G26" s="14">
        <v>3510</v>
      </c>
      <c r="H26" s="14"/>
      <c r="I26" s="6">
        <v>1.651</v>
      </c>
      <c r="J26" s="7">
        <v>52.421999999999997</v>
      </c>
      <c r="K26" s="13">
        <v>52.208100000000002</v>
      </c>
      <c r="L26" s="18">
        <v>7.3650000000000002</v>
      </c>
      <c r="M26" s="13">
        <v>0.22989999999999999</v>
      </c>
      <c r="N26" s="13">
        <v>0.60060000000000002</v>
      </c>
    </row>
    <row r="27" spans="1:14" x14ac:dyDescent="0.25">
      <c r="A27" s="5" t="s">
        <v>35</v>
      </c>
      <c r="B27" s="5">
        <v>2599994</v>
      </c>
      <c r="C27" s="8" t="s">
        <v>70</v>
      </c>
      <c r="D27" s="7">
        <v>800877.0048</v>
      </c>
      <c r="E27" s="14">
        <v>2517</v>
      </c>
      <c r="F27" s="14">
        <v>2790</v>
      </c>
      <c r="G27" s="14">
        <v>3061</v>
      </c>
      <c r="H27" s="14"/>
      <c r="I27" s="6">
        <v>1.893</v>
      </c>
      <c r="J27" s="7">
        <v>69.559399999999997</v>
      </c>
      <c r="K27" s="13">
        <v>52.152099999999997</v>
      </c>
      <c r="L27" s="18">
        <v>7.492</v>
      </c>
      <c r="M27" s="13">
        <v>0.35880000000000001</v>
      </c>
      <c r="N27" s="13">
        <v>1.0324</v>
      </c>
    </row>
    <row r="28" spans="1:14" x14ac:dyDescent="0.25">
      <c r="A28" s="5" t="s">
        <v>36</v>
      </c>
      <c r="B28" s="5">
        <v>2599995</v>
      </c>
      <c r="C28" s="8" t="s">
        <v>70</v>
      </c>
      <c r="D28" s="7">
        <v>533551.12959999999</v>
      </c>
      <c r="E28" s="14">
        <v>1765</v>
      </c>
      <c r="F28" s="14">
        <v>1948</v>
      </c>
      <c r="G28" s="14">
        <v>2155</v>
      </c>
      <c r="H28" s="14"/>
      <c r="I28" s="6">
        <v>2.032</v>
      </c>
      <c r="J28" s="7">
        <v>68.438299999999998</v>
      </c>
      <c r="K28" s="13">
        <v>52.2044</v>
      </c>
      <c r="L28" s="18">
        <v>4.8789999999999996</v>
      </c>
      <c r="M28" s="13">
        <v>0.39439999999999997</v>
      </c>
      <c r="N28" s="13">
        <v>1.1637</v>
      </c>
    </row>
    <row r="29" spans="1:14" x14ac:dyDescent="0.25">
      <c r="A29" s="5" t="s">
        <v>37</v>
      </c>
      <c r="B29" s="5">
        <v>3099991</v>
      </c>
      <c r="C29" s="8" t="s">
        <v>70</v>
      </c>
      <c r="D29" s="7">
        <v>669694.00320000004</v>
      </c>
      <c r="E29" s="14">
        <v>2137</v>
      </c>
      <c r="F29" s="14">
        <v>2295</v>
      </c>
      <c r="G29" s="14">
        <v>2472</v>
      </c>
      <c r="H29" s="14"/>
      <c r="I29" s="6">
        <v>1.5269999999999999</v>
      </c>
      <c r="J29" s="7">
        <v>58.826099999999997</v>
      </c>
      <c r="K29" s="13">
        <v>53.559800000000003</v>
      </c>
      <c r="L29" s="18">
        <v>5.1269999999999998</v>
      </c>
      <c r="M29" s="13">
        <v>0.4012</v>
      </c>
      <c r="N29" s="13">
        <v>1.093</v>
      </c>
    </row>
    <row r="30" spans="1:14" x14ac:dyDescent="0.25">
      <c r="A30" s="5" t="s">
        <v>38</v>
      </c>
      <c r="B30" s="5">
        <v>3599991</v>
      </c>
      <c r="C30" s="8" t="s">
        <v>70</v>
      </c>
      <c r="D30" s="7">
        <v>459595.21279999998</v>
      </c>
      <c r="E30" s="14">
        <v>1727</v>
      </c>
      <c r="F30" s="14">
        <v>1855</v>
      </c>
      <c r="G30" s="14">
        <v>1998</v>
      </c>
      <c r="H30" s="14"/>
      <c r="I30" s="6">
        <v>1.9650000000000001</v>
      </c>
      <c r="J30" s="7">
        <v>62.577399999999997</v>
      </c>
      <c r="K30" s="13">
        <v>51.495100000000001</v>
      </c>
      <c r="L30" s="18">
        <v>4.9480000000000004</v>
      </c>
      <c r="M30" s="13">
        <v>0.42799999999999999</v>
      </c>
      <c r="N30" s="13">
        <v>1.345</v>
      </c>
    </row>
    <row r="31" spans="1:14" x14ac:dyDescent="0.25">
      <c r="A31" s="5" t="s">
        <v>39</v>
      </c>
      <c r="B31" s="5">
        <v>3599992</v>
      </c>
      <c r="C31" s="8" t="s">
        <v>70</v>
      </c>
      <c r="D31" s="7">
        <v>294265.4976</v>
      </c>
      <c r="E31" s="14">
        <v>846</v>
      </c>
      <c r="F31" s="14">
        <v>935</v>
      </c>
      <c r="G31" s="14">
        <v>1038</v>
      </c>
      <c r="H31" s="14"/>
      <c r="I31" s="6">
        <v>1.7210000000000001</v>
      </c>
      <c r="J31" s="7">
        <v>61.9955</v>
      </c>
      <c r="K31" s="13">
        <v>51.323399999999999</v>
      </c>
      <c r="L31" s="18">
        <v>5.7679999999999998</v>
      </c>
      <c r="M31" s="13">
        <v>0.44790000000000002</v>
      </c>
      <c r="N31" s="13">
        <v>1.1173</v>
      </c>
    </row>
    <row r="32" spans="1:14" x14ac:dyDescent="0.25">
      <c r="A32" s="5" t="s">
        <v>40</v>
      </c>
      <c r="B32" s="5">
        <v>4099991</v>
      </c>
      <c r="C32" s="8"/>
      <c r="D32" s="7">
        <v>571885.77280000004</v>
      </c>
      <c r="E32" s="14">
        <v>1424</v>
      </c>
      <c r="F32" s="14">
        <v>1607</v>
      </c>
      <c r="G32" s="14">
        <v>1824</v>
      </c>
      <c r="H32" s="14"/>
      <c r="I32" s="6">
        <v>1.3160000000000001</v>
      </c>
      <c r="J32" s="7">
        <v>41.242400000000004</v>
      </c>
      <c r="K32" s="13">
        <v>51.3005</v>
      </c>
      <c r="L32" s="18">
        <v>7.1529999999999996</v>
      </c>
      <c r="M32" s="13">
        <v>0.8125</v>
      </c>
      <c r="N32" s="13">
        <v>4.6635999999999997</v>
      </c>
    </row>
    <row r="33" spans="1:14" x14ac:dyDescent="0.25">
      <c r="A33" s="5" t="s">
        <v>41</v>
      </c>
      <c r="B33" s="5">
        <v>4099992</v>
      </c>
      <c r="C33" s="8"/>
      <c r="D33" s="7">
        <v>356882.40639999998</v>
      </c>
      <c r="E33" s="14">
        <v>1101</v>
      </c>
      <c r="F33" s="14">
        <v>1236</v>
      </c>
      <c r="G33" s="14">
        <v>1378</v>
      </c>
      <c r="H33" s="14"/>
      <c r="I33" s="6">
        <v>1.7609999999999999</v>
      </c>
      <c r="J33" s="7">
        <v>55.4208</v>
      </c>
      <c r="K33" s="13">
        <v>51.777299999999997</v>
      </c>
      <c r="L33" s="18">
        <v>5.0860000000000003</v>
      </c>
      <c r="M33" s="13">
        <v>0.52059999999999995</v>
      </c>
      <c r="N33" s="13">
        <v>1.7063999999999999</v>
      </c>
    </row>
    <row r="34" spans="1:14" x14ac:dyDescent="0.25">
      <c r="A34" s="5" t="s">
        <v>42</v>
      </c>
      <c r="B34" s="5">
        <v>4099993</v>
      </c>
      <c r="C34" s="8"/>
      <c r="D34" s="7">
        <v>594243.96799999999</v>
      </c>
      <c r="E34" s="14">
        <v>1119</v>
      </c>
      <c r="F34" s="14">
        <v>1265</v>
      </c>
      <c r="G34" s="14">
        <v>1394</v>
      </c>
      <c r="H34" s="14"/>
      <c r="I34" s="6">
        <v>1.6519999999999999</v>
      </c>
      <c r="J34" s="7">
        <v>47.632199999999997</v>
      </c>
      <c r="K34" s="13">
        <v>51.296199999999999</v>
      </c>
      <c r="L34" s="18">
        <v>9.2200000000000006</v>
      </c>
      <c r="M34" s="13">
        <v>1.0112000000000001</v>
      </c>
      <c r="N34" s="13">
        <v>4.9291999999999998</v>
      </c>
    </row>
    <row r="35" spans="1:14" x14ac:dyDescent="0.25">
      <c r="A35" s="5" t="s">
        <v>43</v>
      </c>
      <c r="B35" s="5">
        <v>4099994</v>
      </c>
      <c r="C35" s="8"/>
      <c r="D35" s="7">
        <v>251662.9504</v>
      </c>
      <c r="E35" s="14">
        <v>583</v>
      </c>
      <c r="F35" s="14">
        <v>675</v>
      </c>
      <c r="G35" s="14">
        <v>768</v>
      </c>
      <c r="H35" s="14"/>
      <c r="I35" s="6">
        <v>1.637</v>
      </c>
      <c r="J35" s="7">
        <v>59.972499999999997</v>
      </c>
      <c r="K35" s="13">
        <v>51.054600000000001</v>
      </c>
      <c r="L35" s="18">
        <v>8.5690000000000008</v>
      </c>
      <c r="M35" s="13">
        <v>0.80189999999999995</v>
      </c>
      <c r="N35" s="13">
        <v>3.0525000000000002</v>
      </c>
    </row>
    <row r="36" spans="1:14" x14ac:dyDescent="0.25">
      <c r="A36" s="5" t="s">
        <v>44</v>
      </c>
      <c r="B36" s="5">
        <v>4505991</v>
      </c>
      <c r="C36" s="8" t="s">
        <v>70</v>
      </c>
      <c r="D36" s="7">
        <v>492775.21919999999</v>
      </c>
      <c r="E36" s="14">
        <v>1708</v>
      </c>
      <c r="F36" s="14">
        <v>1846</v>
      </c>
      <c r="G36" s="14">
        <v>2026</v>
      </c>
      <c r="H36" s="14"/>
      <c r="I36" s="6">
        <v>1.8859999999999999</v>
      </c>
      <c r="J36" s="7">
        <v>61.6708</v>
      </c>
      <c r="K36" s="13">
        <v>51.110900000000001</v>
      </c>
      <c r="L36" s="18">
        <v>3.1059999999999999</v>
      </c>
      <c r="M36" s="13">
        <v>0.27429999999999999</v>
      </c>
      <c r="N36" s="13">
        <v>0.72809999999999997</v>
      </c>
    </row>
    <row r="37" spans="1:14" x14ac:dyDescent="0.25">
      <c r="A37" s="5" t="s">
        <v>45</v>
      </c>
      <c r="B37" s="5">
        <v>4599991</v>
      </c>
      <c r="C37" s="8" t="s">
        <v>70</v>
      </c>
      <c r="D37" s="7">
        <v>423797.99040000001</v>
      </c>
      <c r="E37" s="14">
        <v>1145</v>
      </c>
      <c r="F37" s="14">
        <v>1252</v>
      </c>
      <c r="G37" s="14">
        <v>1355</v>
      </c>
      <c r="H37" s="14"/>
      <c r="I37" s="6">
        <v>1.925</v>
      </c>
      <c r="J37" s="7">
        <v>68.718699999999998</v>
      </c>
      <c r="K37" s="13">
        <v>51.2318</v>
      </c>
      <c r="L37" s="18">
        <v>6.1260000000000003</v>
      </c>
      <c r="M37" s="13">
        <v>0.45860000000000001</v>
      </c>
      <c r="N37" s="13">
        <v>1.6692</v>
      </c>
    </row>
    <row r="38" spans="1:14" x14ac:dyDescent="0.25">
      <c r="A38" s="5" t="s">
        <v>46</v>
      </c>
      <c r="B38" s="5">
        <v>4599992</v>
      </c>
      <c r="C38" s="8" t="s">
        <v>70</v>
      </c>
      <c r="D38" s="7">
        <v>494728.06400000001</v>
      </c>
      <c r="E38" s="14">
        <v>1392</v>
      </c>
      <c r="F38" s="14">
        <v>1496</v>
      </c>
      <c r="G38" s="14">
        <v>1609</v>
      </c>
      <c r="H38" s="14"/>
      <c r="I38" s="6">
        <v>1.8129999999999999</v>
      </c>
      <c r="J38" s="7">
        <v>63.358400000000003</v>
      </c>
      <c r="K38" s="13">
        <v>51.072600000000001</v>
      </c>
      <c r="L38" s="18">
        <v>6.7160000000000002</v>
      </c>
      <c r="M38" s="13">
        <v>0.75490000000000002</v>
      </c>
      <c r="N38" s="13">
        <v>2.8698000000000001</v>
      </c>
    </row>
    <row r="39" spans="1:14" x14ac:dyDescent="0.25">
      <c r="A39" s="5" t="s">
        <v>47</v>
      </c>
      <c r="B39" s="5">
        <v>4599993</v>
      </c>
      <c r="C39" s="8" t="s">
        <v>70</v>
      </c>
      <c r="D39" s="7">
        <v>299539.07199999999</v>
      </c>
      <c r="E39" s="14">
        <v>895</v>
      </c>
      <c r="F39" s="14">
        <v>1002</v>
      </c>
      <c r="G39" s="14">
        <v>1105</v>
      </c>
      <c r="H39" s="14"/>
      <c r="I39" s="6">
        <v>1.835</v>
      </c>
      <c r="J39" s="7">
        <v>62.932699999999997</v>
      </c>
      <c r="K39" s="13">
        <v>52.1843</v>
      </c>
      <c r="L39" s="18">
        <v>3.9969999999999999</v>
      </c>
      <c r="M39" s="13">
        <v>0.39450000000000002</v>
      </c>
      <c r="N39" s="13">
        <v>0.93479999999999996</v>
      </c>
    </row>
    <row r="40" spans="1:14" x14ac:dyDescent="0.25">
      <c r="A40" s="5" t="s">
        <v>48</v>
      </c>
      <c r="B40" s="5">
        <v>5030991</v>
      </c>
      <c r="C40" s="8" t="s">
        <v>70</v>
      </c>
      <c r="D40" s="7">
        <v>625642.47039999999</v>
      </c>
      <c r="E40" s="14">
        <v>2191</v>
      </c>
      <c r="F40" s="14">
        <v>2446</v>
      </c>
      <c r="G40" s="14">
        <v>2723</v>
      </c>
      <c r="H40" s="14"/>
      <c r="I40" s="6">
        <v>1.4490000000000001</v>
      </c>
      <c r="J40" s="7">
        <v>56.654200000000003</v>
      </c>
      <c r="K40" s="13">
        <v>53.407699999999998</v>
      </c>
      <c r="L40" s="18">
        <v>5.4029999999999996</v>
      </c>
      <c r="M40" s="13">
        <v>0.36299999999999999</v>
      </c>
      <c r="N40" s="13">
        <v>1.0448</v>
      </c>
    </row>
    <row r="41" spans="1:14" x14ac:dyDescent="0.25">
      <c r="A41" s="5" t="s">
        <v>49</v>
      </c>
      <c r="B41" s="5">
        <v>5030992</v>
      </c>
      <c r="C41" s="8" t="s">
        <v>70</v>
      </c>
      <c r="D41" s="7">
        <v>647352.52480000001</v>
      </c>
      <c r="E41" s="14">
        <v>2659</v>
      </c>
      <c r="F41" s="14">
        <v>2922</v>
      </c>
      <c r="G41" s="14">
        <v>3232</v>
      </c>
      <c r="H41" s="14"/>
      <c r="I41" s="6">
        <v>1.4510000000000001</v>
      </c>
      <c r="J41" s="7">
        <v>59.5655</v>
      </c>
      <c r="K41" s="13">
        <v>53.182499999999997</v>
      </c>
      <c r="L41" s="18">
        <v>3.1880000000000002</v>
      </c>
      <c r="M41" s="13">
        <v>0.37709999999999999</v>
      </c>
      <c r="N41" s="13">
        <v>0.80720000000000003</v>
      </c>
    </row>
    <row r="42" spans="1:14" x14ac:dyDescent="0.25">
      <c r="A42" s="5" t="s">
        <v>50</v>
      </c>
      <c r="B42" s="5">
        <v>5030993</v>
      </c>
      <c r="C42" s="8" t="s">
        <v>70</v>
      </c>
      <c r="D42" s="7">
        <v>696490.00959999999</v>
      </c>
      <c r="E42" s="14">
        <v>2832</v>
      </c>
      <c r="F42" s="14">
        <v>3104</v>
      </c>
      <c r="G42" s="14">
        <v>3423</v>
      </c>
      <c r="H42" s="14"/>
      <c r="I42" s="6">
        <v>1.4890000000000001</v>
      </c>
      <c r="J42" s="7">
        <v>60.561500000000002</v>
      </c>
      <c r="K42" s="13">
        <v>53.489800000000002</v>
      </c>
      <c r="L42" s="18">
        <v>5.0119999999999996</v>
      </c>
      <c r="M42" s="13">
        <v>0.29389999999999999</v>
      </c>
      <c r="N42" s="13">
        <v>0.74450000000000005</v>
      </c>
    </row>
    <row r="43" spans="1:14" x14ac:dyDescent="0.25">
      <c r="A43" s="5" t="s">
        <v>51</v>
      </c>
      <c r="B43" s="5">
        <v>5535001</v>
      </c>
      <c r="C43" s="8"/>
      <c r="D43" s="7">
        <v>266932.27519999997</v>
      </c>
      <c r="E43" s="14">
        <v>664</v>
      </c>
      <c r="F43" s="14">
        <v>759</v>
      </c>
      <c r="G43" s="14">
        <v>866</v>
      </c>
      <c r="H43" s="14"/>
      <c r="I43" s="6">
        <v>1.4419999999999999</v>
      </c>
      <c r="J43" s="7">
        <v>59.2408</v>
      </c>
      <c r="K43" s="13">
        <v>54.137500000000003</v>
      </c>
      <c r="L43" s="18">
        <v>6.3109999999999999</v>
      </c>
      <c r="M43" s="13">
        <v>0.64910000000000001</v>
      </c>
      <c r="N43" s="13">
        <v>2.1328</v>
      </c>
    </row>
    <row r="44" spans="1:14" x14ac:dyDescent="0.25">
      <c r="A44" s="5" t="s">
        <v>52</v>
      </c>
      <c r="B44" s="5">
        <v>5535991</v>
      </c>
      <c r="C44" s="8"/>
      <c r="D44" s="7">
        <v>592982.45120000001</v>
      </c>
      <c r="E44" s="14">
        <v>1745</v>
      </c>
      <c r="F44" s="14">
        <v>1884</v>
      </c>
      <c r="G44" s="14">
        <v>2024</v>
      </c>
      <c r="H44" s="14"/>
      <c r="I44" s="6">
        <v>1.6559999999999999</v>
      </c>
      <c r="J44" s="7">
        <v>63.700699999999998</v>
      </c>
      <c r="K44" s="13">
        <v>52.7333</v>
      </c>
      <c r="L44" s="18">
        <v>3.4550000000000001</v>
      </c>
      <c r="M44" s="13">
        <v>0.27739999999999998</v>
      </c>
      <c r="N44" s="13">
        <v>0.64759999999999995</v>
      </c>
    </row>
    <row r="45" spans="1:14" x14ac:dyDescent="0.25">
      <c r="A45" s="5" t="s">
        <v>53</v>
      </c>
      <c r="B45" s="5">
        <v>5599991</v>
      </c>
      <c r="C45" s="8" t="s">
        <v>70</v>
      </c>
      <c r="D45" s="7">
        <v>285642.70079999999</v>
      </c>
      <c r="E45" s="14">
        <v>1009</v>
      </c>
      <c r="F45" s="14">
        <v>1127</v>
      </c>
      <c r="G45" s="14">
        <v>1253</v>
      </c>
      <c r="H45" s="14"/>
      <c r="I45" s="6">
        <v>1.415</v>
      </c>
      <c r="J45" s="7">
        <v>53.553199999999997</v>
      </c>
      <c r="K45" s="13">
        <v>53.165700000000001</v>
      </c>
      <c r="L45" s="18">
        <v>2.9990000000000001</v>
      </c>
      <c r="M45" s="13">
        <v>0.39350000000000002</v>
      </c>
      <c r="N45" s="13">
        <v>0.997</v>
      </c>
    </row>
    <row r="46" spans="1:14" x14ac:dyDescent="0.25">
      <c r="A46" s="5" t="s">
        <v>54</v>
      </c>
      <c r="B46" s="5">
        <v>5599992</v>
      </c>
      <c r="C46" s="8" t="s">
        <v>70</v>
      </c>
      <c r="D46" s="7">
        <v>229312.20480000001</v>
      </c>
      <c r="E46" s="14">
        <v>774</v>
      </c>
      <c r="F46" s="14">
        <v>870</v>
      </c>
      <c r="G46" s="14">
        <v>984</v>
      </c>
      <c r="H46" s="14"/>
      <c r="I46" s="6">
        <v>1.4750000000000001</v>
      </c>
      <c r="J46" s="7">
        <v>58.673099999999998</v>
      </c>
      <c r="K46" s="13">
        <v>52.0565</v>
      </c>
      <c r="L46" s="18">
        <v>5.367</v>
      </c>
      <c r="M46" s="13">
        <v>0.68700000000000006</v>
      </c>
      <c r="N46" s="13">
        <v>1.9673</v>
      </c>
    </row>
    <row r="47" spans="1:14" x14ac:dyDescent="0.25">
      <c r="A47" s="5" t="s">
        <v>55</v>
      </c>
      <c r="B47" s="5">
        <v>6000991</v>
      </c>
      <c r="C47" s="8" t="s">
        <v>70</v>
      </c>
      <c r="D47" s="7">
        <v>157890.3296</v>
      </c>
      <c r="E47" s="14">
        <v>451</v>
      </c>
      <c r="F47" s="14">
        <v>495</v>
      </c>
      <c r="G47" s="14">
        <v>548</v>
      </c>
      <c r="H47" s="14"/>
      <c r="I47" s="6">
        <v>1.59</v>
      </c>
      <c r="J47" s="7">
        <v>68.359200000000001</v>
      </c>
      <c r="K47" s="13">
        <v>56.028700000000001</v>
      </c>
      <c r="L47" s="18">
        <v>6.8819999999999997</v>
      </c>
      <c r="M47" s="13">
        <v>0.31219999999999998</v>
      </c>
      <c r="N47" s="13">
        <v>0.66879999999999995</v>
      </c>
    </row>
    <row r="48" spans="1:14" x14ac:dyDescent="0.25">
      <c r="A48" s="5" t="s">
        <v>56</v>
      </c>
      <c r="B48" s="5">
        <v>6099991</v>
      </c>
      <c r="C48" s="8" t="s">
        <v>70</v>
      </c>
      <c r="D48" s="7">
        <v>197160.62719999999</v>
      </c>
      <c r="E48" s="14">
        <v>693</v>
      </c>
      <c r="F48" s="14">
        <v>768</v>
      </c>
      <c r="G48" s="14">
        <v>863</v>
      </c>
      <c r="H48" s="14"/>
      <c r="I48" s="6">
        <v>1.282</v>
      </c>
      <c r="J48" s="7">
        <v>52.990299999999998</v>
      </c>
      <c r="K48" s="13">
        <v>53.706600000000002</v>
      </c>
      <c r="L48" s="18">
        <v>5.9690000000000003</v>
      </c>
      <c r="M48" s="13">
        <v>0.73750000000000004</v>
      </c>
      <c r="N48" s="13">
        <v>1.5222</v>
      </c>
    </row>
    <row r="49" spans="1:14" x14ac:dyDescent="0.25">
      <c r="A49" s="5" t="s">
        <v>57</v>
      </c>
      <c r="B49" s="5">
        <v>6099992</v>
      </c>
      <c r="C49" s="8"/>
      <c r="D49" s="7">
        <v>273134.48959999997</v>
      </c>
      <c r="E49" s="14">
        <v>1375</v>
      </c>
      <c r="F49" s="14">
        <v>1490</v>
      </c>
      <c r="G49" s="14">
        <v>1600</v>
      </c>
      <c r="H49" s="14"/>
      <c r="I49" s="6">
        <v>1.1259999999999999</v>
      </c>
      <c r="J49" s="7">
        <v>47.225200000000001</v>
      </c>
      <c r="K49" s="13">
        <v>53.606099999999998</v>
      </c>
      <c r="L49" s="18">
        <v>5.4630000000000001</v>
      </c>
      <c r="M49" s="13">
        <v>0.74270000000000003</v>
      </c>
      <c r="N49" s="13">
        <v>1.7149000000000001</v>
      </c>
    </row>
    <row r="50" spans="1:14" x14ac:dyDescent="0.25">
      <c r="A50" s="5" t="s">
        <v>58</v>
      </c>
      <c r="B50" s="5">
        <v>6099993</v>
      </c>
      <c r="C50" s="8" t="s">
        <v>70</v>
      </c>
      <c r="D50" s="7">
        <v>231665.89439999999</v>
      </c>
      <c r="E50" s="14">
        <v>1164</v>
      </c>
      <c r="F50" s="14">
        <v>1294</v>
      </c>
      <c r="G50" s="14">
        <v>1439</v>
      </c>
      <c r="H50" s="14"/>
      <c r="I50" s="6">
        <v>1.3089999999999999</v>
      </c>
      <c r="J50" s="7">
        <v>55.993099999999998</v>
      </c>
      <c r="K50" s="13">
        <v>53.476500000000001</v>
      </c>
      <c r="L50" s="18">
        <v>3.3149999999999999</v>
      </c>
      <c r="M50" s="13">
        <v>0.17899999999999999</v>
      </c>
      <c r="N50" s="13">
        <v>0.40610000000000002</v>
      </c>
    </row>
    <row r="51" spans="1:14" x14ac:dyDescent="0.25">
      <c r="A51" s="5" t="s">
        <v>59</v>
      </c>
      <c r="B51" s="5">
        <v>6099994</v>
      </c>
      <c r="C51" s="8" t="s">
        <v>70</v>
      </c>
      <c r="D51" s="7">
        <v>114444.26240000001</v>
      </c>
      <c r="E51" s="14">
        <v>311</v>
      </c>
      <c r="F51" s="14">
        <v>361</v>
      </c>
      <c r="G51" s="14">
        <v>416</v>
      </c>
      <c r="H51" s="14"/>
      <c r="I51" s="6">
        <v>1.0569999999999999</v>
      </c>
      <c r="J51" s="7">
        <v>51.322499999999998</v>
      </c>
      <c r="K51" s="13">
        <v>56.051000000000002</v>
      </c>
      <c r="L51" s="18">
        <v>6.4569999999999999</v>
      </c>
      <c r="M51" s="13">
        <v>1.1274999999999999</v>
      </c>
      <c r="N51" s="13">
        <v>2.0924999999999998</v>
      </c>
    </row>
    <row r="52" spans="1:14" x14ac:dyDescent="0.25">
      <c r="A52" s="5" t="s">
        <v>60</v>
      </c>
      <c r="B52" s="5">
        <v>6500991</v>
      </c>
      <c r="C52" s="8" t="s">
        <v>70</v>
      </c>
      <c r="D52" s="7">
        <v>278421.5552</v>
      </c>
      <c r="E52" s="14">
        <v>599</v>
      </c>
      <c r="F52" s="14">
        <v>696</v>
      </c>
      <c r="G52" s="14">
        <v>784</v>
      </c>
      <c r="H52" s="14"/>
      <c r="I52" s="6">
        <v>1.4550000000000001</v>
      </c>
      <c r="J52" s="7">
        <v>56.615200000000002</v>
      </c>
      <c r="K52" s="13">
        <v>51.827100000000002</v>
      </c>
      <c r="L52" s="18">
        <v>9.0020000000000007</v>
      </c>
      <c r="M52" s="13">
        <v>1.0616000000000001</v>
      </c>
      <c r="N52" s="13">
        <v>3.4123999999999999</v>
      </c>
    </row>
    <row r="53" spans="1:14" x14ac:dyDescent="0.25">
      <c r="A53" s="5" t="s">
        <v>61</v>
      </c>
      <c r="B53" s="5">
        <v>6599991</v>
      </c>
      <c r="C53" s="8"/>
      <c r="D53" s="7">
        <v>310375.83360000001</v>
      </c>
      <c r="E53" s="14">
        <v>1050</v>
      </c>
      <c r="F53" s="14">
        <v>1161</v>
      </c>
      <c r="G53" s="14">
        <v>1274</v>
      </c>
      <c r="H53" s="14"/>
      <c r="I53" s="6">
        <v>1.474</v>
      </c>
      <c r="J53" s="7">
        <v>56.607300000000002</v>
      </c>
      <c r="K53" s="13">
        <v>52.681899999999999</v>
      </c>
      <c r="L53" s="18">
        <v>4.7640000000000002</v>
      </c>
      <c r="M53" s="13">
        <v>0.60860000000000003</v>
      </c>
      <c r="N53" s="13">
        <v>1.5806</v>
      </c>
    </row>
    <row r="54" spans="1:14" x14ac:dyDescent="0.25">
      <c r="A54" s="5" t="s">
        <v>62</v>
      </c>
      <c r="B54" s="5">
        <v>6599992</v>
      </c>
      <c r="C54" s="8"/>
      <c r="D54" s="7">
        <v>99354.623999999996</v>
      </c>
      <c r="E54" s="14">
        <v>455</v>
      </c>
      <c r="F54" s="14">
        <v>510</v>
      </c>
      <c r="G54" s="14">
        <v>571</v>
      </c>
      <c r="H54" s="14"/>
      <c r="I54" s="6">
        <v>1.6479999999999999</v>
      </c>
      <c r="J54" s="7">
        <v>45.816699999999997</v>
      </c>
      <c r="K54" s="13">
        <v>52.460500000000003</v>
      </c>
      <c r="L54" s="18">
        <v>7.5430000000000001</v>
      </c>
      <c r="M54" s="13">
        <v>0.26729999999999998</v>
      </c>
      <c r="N54" s="13">
        <v>0.57530000000000003</v>
      </c>
    </row>
    <row r="55" spans="1:14" x14ac:dyDescent="0.25">
      <c r="A55" s="5" t="s">
        <v>63</v>
      </c>
      <c r="B55" s="5">
        <v>6599993</v>
      </c>
      <c r="C55" s="8" t="s">
        <v>70</v>
      </c>
      <c r="D55" s="7">
        <v>220305.33119999999</v>
      </c>
      <c r="E55" s="14">
        <v>974</v>
      </c>
      <c r="F55" s="14">
        <v>1060</v>
      </c>
      <c r="G55" s="14">
        <v>1158</v>
      </c>
      <c r="H55" s="14"/>
      <c r="I55" s="6">
        <v>1.4610000000000001</v>
      </c>
      <c r="J55" s="7">
        <v>54.361899999999999</v>
      </c>
      <c r="K55" s="13">
        <v>52.136800000000001</v>
      </c>
      <c r="L55" s="18">
        <v>6.2720000000000002</v>
      </c>
      <c r="M55" s="13">
        <v>0.45760000000000001</v>
      </c>
      <c r="N55" s="13">
        <v>0.99050000000000005</v>
      </c>
    </row>
    <row r="56" spans="1:14" x14ac:dyDescent="0.25">
      <c r="A56" s="5" t="s">
        <v>64</v>
      </c>
      <c r="B56" s="5">
        <v>6599994</v>
      </c>
      <c r="C56" s="8" t="s">
        <v>70</v>
      </c>
      <c r="D56" s="7">
        <v>209953.48480000001</v>
      </c>
      <c r="E56" s="14">
        <v>560</v>
      </c>
      <c r="F56" s="14">
        <v>633</v>
      </c>
      <c r="G56" s="14">
        <v>722</v>
      </c>
      <c r="H56" s="14"/>
      <c r="I56" s="6">
        <v>1.3620000000000001</v>
      </c>
      <c r="J56" s="7">
        <v>57.202100000000002</v>
      </c>
      <c r="K56" s="13">
        <v>51.775599999999997</v>
      </c>
      <c r="L56" s="18">
        <v>6.6950000000000003</v>
      </c>
      <c r="M56" s="13">
        <v>0.48659999999999998</v>
      </c>
      <c r="N56" s="13">
        <v>1.2011000000000001</v>
      </c>
    </row>
    <row r="57" spans="1:14" x14ac:dyDescent="0.25">
      <c r="A57" s="5" t="s">
        <v>65</v>
      </c>
      <c r="B57" s="5">
        <v>7099991</v>
      </c>
      <c r="C57" s="8"/>
      <c r="D57" s="7">
        <v>526690.84160000004</v>
      </c>
      <c r="E57" s="14">
        <v>1327</v>
      </c>
      <c r="F57" s="14">
        <v>1484</v>
      </c>
      <c r="G57" s="14">
        <v>1678</v>
      </c>
      <c r="H57" s="14"/>
      <c r="I57" s="6">
        <v>1.4674</v>
      </c>
      <c r="J57" s="7">
        <v>44.898200000000003</v>
      </c>
      <c r="K57" s="13">
        <v>52.6858</v>
      </c>
      <c r="L57" s="18">
        <v>2.6429999999999998</v>
      </c>
      <c r="M57" s="13">
        <v>0.19539999999999999</v>
      </c>
      <c r="N57" s="13">
        <v>0.72609999999999997</v>
      </c>
    </row>
    <row r="58" spans="1:14" x14ac:dyDescent="0.25">
      <c r="A58" s="5" t="s">
        <v>66</v>
      </c>
      <c r="B58" s="5">
        <v>7099992</v>
      </c>
      <c r="C58" s="8" t="s">
        <v>77</v>
      </c>
      <c r="D58" s="7">
        <v>563117.82400000002</v>
      </c>
      <c r="E58" s="14">
        <v>1748</v>
      </c>
      <c r="F58" s="14">
        <v>2146</v>
      </c>
      <c r="G58" s="14">
        <v>2546</v>
      </c>
      <c r="H58" s="14">
        <v>2485</v>
      </c>
      <c r="I58" s="6">
        <v>1.5170999999999999</v>
      </c>
      <c r="J58" s="7">
        <v>52.662599999999998</v>
      </c>
      <c r="K58" s="13">
        <v>51.537700000000001</v>
      </c>
      <c r="L58" s="18">
        <v>4.6760000000000002</v>
      </c>
      <c r="M58" s="13">
        <v>0.316</v>
      </c>
      <c r="N58" s="13">
        <v>1.1146</v>
      </c>
    </row>
    <row r="59" spans="1:14" x14ac:dyDescent="0.25">
      <c r="A59" s="5" t="s">
        <v>67</v>
      </c>
      <c r="B59" s="5">
        <v>7099993</v>
      </c>
      <c r="C59" s="8"/>
      <c r="D59" s="7">
        <v>480361.21600000001</v>
      </c>
      <c r="E59" s="14">
        <v>853</v>
      </c>
      <c r="F59" s="14">
        <v>946</v>
      </c>
      <c r="G59" s="14">
        <v>1058</v>
      </c>
      <c r="H59" s="14"/>
      <c r="I59" s="6">
        <v>1.5894999999999999</v>
      </c>
      <c r="J59" s="7">
        <v>46.069200000000002</v>
      </c>
      <c r="K59" s="13">
        <v>53.644199999999998</v>
      </c>
      <c r="L59" s="18">
        <v>8.8339999999999996</v>
      </c>
      <c r="M59" s="13">
        <v>0.86970000000000003</v>
      </c>
      <c r="N59" s="13">
        <v>4.8006000000000002</v>
      </c>
    </row>
    <row r="60" spans="1:14" x14ac:dyDescent="0.25">
      <c r="A60" s="5" t="s">
        <v>68</v>
      </c>
      <c r="B60" s="5">
        <v>7099994</v>
      </c>
      <c r="C60" s="8"/>
      <c r="D60" s="7">
        <v>447600.2304</v>
      </c>
      <c r="E60" s="14">
        <v>1321</v>
      </c>
      <c r="F60" s="14">
        <v>1569</v>
      </c>
      <c r="G60" s="14">
        <v>1837</v>
      </c>
      <c r="H60" s="14"/>
      <c r="I60" s="6">
        <v>1.5832999999999999</v>
      </c>
      <c r="J60" s="7">
        <v>54.1496</v>
      </c>
      <c r="K60" s="13">
        <v>51.101100000000002</v>
      </c>
      <c r="L60" s="18">
        <v>7.827</v>
      </c>
      <c r="M60" s="13">
        <v>1.0002</v>
      </c>
      <c r="N60" s="13">
        <v>4.4608999999999996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28515625" customWidth="1"/>
    <col min="2" max="2" width="11.42578125" customWidth="1"/>
    <col min="3" max="3" width="17.140625" customWidth="1"/>
    <col min="4" max="9" width="14.28515625" customWidth="1"/>
    <col min="10" max="13" width="11.42578125" customWidth="1"/>
    <col min="14" max="17" width="14.28515625" customWidth="1"/>
  </cols>
  <sheetData>
    <row r="1" spans="1:17" ht="90" x14ac:dyDescent="0.25">
      <c r="A1" s="4" t="s">
        <v>0</v>
      </c>
      <c r="B1" s="1" t="s">
        <v>1</v>
      </c>
      <c r="C1" s="4" t="s">
        <v>78</v>
      </c>
      <c r="D1" s="11" t="s">
        <v>79</v>
      </c>
      <c r="E1" s="11" t="s">
        <v>80</v>
      </c>
      <c r="F1" s="11" t="s">
        <v>83</v>
      </c>
      <c r="G1" s="11" t="s">
        <v>82</v>
      </c>
      <c r="H1" s="11" t="s">
        <v>84</v>
      </c>
      <c r="I1" s="11" t="s">
        <v>71</v>
      </c>
      <c r="J1" s="4" t="s">
        <v>86</v>
      </c>
      <c r="K1" s="4" t="s">
        <v>87</v>
      </c>
      <c r="L1" s="4" t="s">
        <v>88</v>
      </c>
      <c r="M1" s="4" t="s">
        <v>89</v>
      </c>
      <c r="N1" s="1" t="s">
        <v>72</v>
      </c>
      <c r="O1" s="1" t="s">
        <v>74</v>
      </c>
      <c r="P1" s="1" t="s">
        <v>75</v>
      </c>
      <c r="Q1" s="1" t="s">
        <v>73</v>
      </c>
    </row>
    <row r="2" spans="1:17" x14ac:dyDescent="0.25">
      <c r="A2" s="5" t="s">
        <v>10</v>
      </c>
      <c r="B2" s="5">
        <v>99991</v>
      </c>
      <c r="C2" s="8"/>
      <c r="D2">
        <v>2.5</v>
      </c>
      <c r="E2">
        <v>3</v>
      </c>
      <c r="F2">
        <v>2.75</v>
      </c>
      <c r="G2" s="12">
        <v>1.4</v>
      </c>
      <c r="H2">
        <v>25</v>
      </c>
      <c r="I2" s="10">
        <v>750</v>
      </c>
      <c r="J2" s="17">
        <v>188</v>
      </c>
      <c r="K2" s="17">
        <v>283</v>
      </c>
      <c r="L2" s="17">
        <v>343</v>
      </c>
      <c r="M2" s="16">
        <v>814</v>
      </c>
      <c r="N2" s="12">
        <f>J2+K2+L2*0.5</f>
        <v>642.5</v>
      </c>
      <c r="O2" s="15">
        <v>39.9</v>
      </c>
      <c r="P2" s="15">
        <v>42.1</v>
      </c>
      <c r="Q2" s="9">
        <v>2.984</v>
      </c>
    </row>
    <row r="3" spans="1:17" x14ac:dyDescent="0.25">
      <c r="A3" s="5" t="s">
        <v>11</v>
      </c>
      <c r="B3" s="5">
        <v>99992</v>
      </c>
      <c r="C3" s="8"/>
      <c r="D3">
        <v>2.5</v>
      </c>
      <c r="E3">
        <v>3</v>
      </c>
      <c r="F3">
        <v>2.75</v>
      </c>
      <c r="G3" s="12">
        <v>1.5</v>
      </c>
      <c r="H3">
        <v>25</v>
      </c>
      <c r="I3" s="10">
        <v>584</v>
      </c>
      <c r="J3" s="17">
        <v>126</v>
      </c>
      <c r="K3" s="17">
        <v>140</v>
      </c>
      <c r="L3" s="17">
        <v>250</v>
      </c>
      <c r="M3" s="16">
        <v>517</v>
      </c>
      <c r="N3" s="12">
        <f t="shared" ref="N3:N60" si="0">J3+K3+L3*0.5</f>
        <v>391</v>
      </c>
      <c r="O3" s="15">
        <v>47.4</v>
      </c>
      <c r="P3" s="15">
        <v>48.4</v>
      </c>
      <c r="Q3" s="9">
        <v>2.4319999999999999</v>
      </c>
    </row>
    <row r="4" spans="1:17" x14ac:dyDescent="0.25">
      <c r="A4" s="5" t="s">
        <v>12</v>
      </c>
      <c r="B4" s="5">
        <v>99993</v>
      </c>
      <c r="C4" s="8" t="s">
        <v>70</v>
      </c>
      <c r="D4">
        <v>2.5</v>
      </c>
      <c r="E4">
        <v>3</v>
      </c>
      <c r="F4">
        <v>2.75</v>
      </c>
      <c r="G4" s="12">
        <v>1.4</v>
      </c>
      <c r="H4">
        <v>25</v>
      </c>
      <c r="I4" s="10">
        <v>557</v>
      </c>
      <c r="J4" s="17">
        <v>161</v>
      </c>
      <c r="K4" s="17">
        <v>196</v>
      </c>
      <c r="L4" s="17">
        <v>278</v>
      </c>
      <c r="M4" s="16">
        <v>636</v>
      </c>
      <c r="N4" s="12">
        <f t="shared" si="0"/>
        <v>496</v>
      </c>
      <c r="O4" s="15">
        <v>45.1</v>
      </c>
      <c r="P4" s="15">
        <v>43.7</v>
      </c>
      <c r="Q4" s="9">
        <v>3.1349999999999998</v>
      </c>
    </row>
    <row r="5" spans="1:17" x14ac:dyDescent="0.25">
      <c r="A5" s="5" t="s">
        <v>13</v>
      </c>
      <c r="B5" s="5">
        <v>515991</v>
      </c>
      <c r="C5" s="8" t="s">
        <v>70</v>
      </c>
      <c r="D5">
        <v>2.5</v>
      </c>
      <c r="E5">
        <v>3</v>
      </c>
      <c r="F5">
        <v>2.75</v>
      </c>
      <c r="G5" s="12">
        <v>1.5</v>
      </c>
      <c r="H5">
        <v>25</v>
      </c>
      <c r="I5" s="10">
        <v>1210</v>
      </c>
      <c r="J5" s="17">
        <v>249</v>
      </c>
      <c r="K5" s="17">
        <v>312</v>
      </c>
      <c r="L5" s="17">
        <v>391</v>
      </c>
      <c r="M5" s="16">
        <v>952</v>
      </c>
      <c r="N5" s="12">
        <f t="shared" si="0"/>
        <v>756.5</v>
      </c>
      <c r="O5" s="15">
        <v>44.4</v>
      </c>
      <c r="P5" s="15">
        <v>41.1</v>
      </c>
      <c r="Q5" s="9">
        <v>2.1640000000000001</v>
      </c>
    </row>
    <row r="6" spans="1:17" x14ac:dyDescent="0.25">
      <c r="A6" s="5" t="s">
        <v>14</v>
      </c>
      <c r="B6" s="5">
        <v>599991</v>
      </c>
      <c r="C6" s="8" t="s">
        <v>70</v>
      </c>
      <c r="D6">
        <v>2.5</v>
      </c>
      <c r="E6">
        <v>3</v>
      </c>
      <c r="F6">
        <v>2.75</v>
      </c>
      <c r="G6" s="12">
        <v>1.5</v>
      </c>
      <c r="H6">
        <v>25</v>
      </c>
      <c r="I6" s="10">
        <v>1975</v>
      </c>
      <c r="J6" s="17">
        <v>280</v>
      </c>
      <c r="K6" s="17">
        <v>407</v>
      </c>
      <c r="L6" s="17">
        <v>803</v>
      </c>
      <c r="M6" s="16">
        <v>1490</v>
      </c>
      <c r="N6" s="12">
        <f t="shared" si="0"/>
        <v>1088.5</v>
      </c>
      <c r="O6" s="15">
        <v>40.799999999999997</v>
      </c>
      <c r="P6" s="15">
        <v>53.9</v>
      </c>
      <c r="Q6" s="9">
        <v>2.0750000000000002</v>
      </c>
    </row>
    <row r="7" spans="1:17" x14ac:dyDescent="0.25">
      <c r="A7" s="5" t="s">
        <v>15</v>
      </c>
      <c r="B7" s="5">
        <v>1005001</v>
      </c>
      <c r="C7" s="8" t="s">
        <v>70</v>
      </c>
      <c r="D7">
        <v>2.5</v>
      </c>
      <c r="E7">
        <v>3</v>
      </c>
      <c r="F7">
        <v>2.75</v>
      </c>
      <c r="G7" s="12">
        <v>1.5</v>
      </c>
      <c r="H7">
        <v>25</v>
      </c>
      <c r="I7" s="10">
        <v>1941</v>
      </c>
      <c r="J7" s="17">
        <v>443</v>
      </c>
      <c r="K7" s="17">
        <v>862</v>
      </c>
      <c r="L7" s="17">
        <v>1215</v>
      </c>
      <c r="M7" s="16">
        <v>2519</v>
      </c>
      <c r="N7" s="12">
        <f t="shared" si="0"/>
        <v>1912.5</v>
      </c>
      <c r="O7" s="15">
        <v>33.9</v>
      </c>
      <c r="P7" s="15">
        <v>48.2</v>
      </c>
      <c r="Q7" s="9">
        <v>3.57</v>
      </c>
    </row>
    <row r="8" spans="1:17" x14ac:dyDescent="0.25">
      <c r="A8" s="5" t="s">
        <v>16</v>
      </c>
      <c r="B8" s="5">
        <v>1045991</v>
      </c>
      <c r="C8" s="8" t="s">
        <v>70</v>
      </c>
      <c r="D8">
        <v>2.5</v>
      </c>
      <c r="E8">
        <v>3.2</v>
      </c>
      <c r="F8">
        <v>2.85</v>
      </c>
      <c r="G8" s="12">
        <v>1.5</v>
      </c>
      <c r="H8">
        <v>25</v>
      </c>
      <c r="I8" s="10">
        <v>1263</v>
      </c>
      <c r="J8" s="17">
        <v>327</v>
      </c>
      <c r="K8" s="17">
        <v>648</v>
      </c>
      <c r="L8" s="17">
        <v>881</v>
      </c>
      <c r="M8" s="16">
        <v>1855</v>
      </c>
      <c r="N8" s="12">
        <f t="shared" si="0"/>
        <v>1415.5</v>
      </c>
      <c r="O8" s="15">
        <v>33.5</v>
      </c>
      <c r="P8" s="15">
        <v>47.5</v>
      </c>
      <c r="Q8" s="9">
        <v>4.1859999999999999</v>
      </c>
    </row>
    <row r="9" spans="1:17" x14ac:dyDescent="0.25">
      <c r="A9" s="5" t="s">
        <v>17</v>
      </c>
      <c r="B9" s="5">
        <v>1099991</v>
      </c>
      <c r="C9" s="8"/>
      <c r="D9">
        <v>2.5</v>
      </c>
      <c r="E9">
        <v>3.2</v>
      </c>
      <c r="F9">
        <v>2.85</v>
      </c>
      <c r="G9" s="12">
        <v>1.5</v>
      </c>
      <c r="H9">
        <v>25</v>
      </c>
      <c r="I9" s="10">
        <v>1253</v>
      </c>
      <c r="J9" s="17">
        <v>266</v>
      </c>
      <c r="K9" s="17">
        <v>462</v>
      </c>
      <c r="L9" s="17">
        <v>725</v>
      </c>
      <c r="M9" s="16">
        <v>1454</v>
      </c>
      <c r="N9" s="12">
        <f t="shared" si="0"/>
        <v>1090.5</v>
      </c>
      <c r="O9" s="15">
        <v>36.5</v>
      </c>
      <c r="P9" s="15">
        <v>49.9</v>
      </c>
      <c r="Q9" s="9">
        <v>3.3069999999999999</v>
      </c>
    </row>
    <row r="10" spans="1:17" x14ac:dyDescent="0.25">
      <c r="A10" s="5" t="s">
        <v>18</v>
      </c>
      <c r="B10" s="5">
        <v>1099992</v>
      </c>
      <c r="C10" s="8" t="s">
        <v>70</v>
      </c>
      <c r="D10">
        <v>2.5</v>
      </c>
      <c r="E10">
        <v>3.2</v>
      </c>
      <c r="F10">
        <v>2.85</v>
      </c>
      <c r="G10" s="12">
        <v>1.5</v>
      </c>
      <c r="H10">
        <v>25</v>
      </c>
      <c r="I10" s="10">
        <v>1602</v>
      </c>
      <c r="J10" s="17">
        <v>263</v>
      </c>
      <c r="K10" s="17">
        <v>588</v>
      </c>
      <c r="L10" s="17">
        <v>852</v>
      </c>
      <c r="M10" s="16">
        <v>1703</v>
      </c>
      <c r="N10" s="12">
        <f t="shared" si="0"/>
        <v>1277</v>
      </c>
      <c r="O10" s="15">
        <v>30.9</v>
      </c>
      <c r="P10" s="15">
        <v>50</v>
      </c>
      <c r="Q10" s="9">
        <v>3.0310000000000001</v>
      </c>
    </row>
    <row r="11" spans="1:17" x14ac:dyDescent="0.25">
      <c r="A11" s="5" t="s">
        <v>19</v>
      </c>
      <c r="B11" s="5">
        <v>1500991</v>
      </c>
      <c r="C11" s="8" t="s">
        <v>70</v>
      </c>
      <c r="D11">
        <v>2.5</v>
      </c>
      <c r="E11">
        <v>3.1</v>
      </c>
      <c r="F11">
        <v>2.8</v>
      </c>
      <c r="G11" s="12">
        <v>1.5</v>
      </c>
      <c r="H11">
        <v>25</v>
      </c>
      <c r="I11" s="10">
        <v>538</v>
      </c>
      <c r="J11" s="17">
        <v>92</v>
      </c>
      <c r="K11" s="17">
        <v>195</v>
      </c>
      <c r="L11" s="17">
        <v>315</v>
      </c>
      <c r="M11" s="16">
        <v>603</v>
      </c>
      <c r="N11" s="12">
        <f t="shared" si="0"/>
        <v>444.5</v>
      </c>
      <c r="O11" s="15">
        <v>32.1</v>
      </c>
      <c r="P11" s="15">
        <v>52.2</v>
      </c>
      <c r="Q11" s="9">
        <v>3.1349999999999998</v>
      </c>
    </row>
    <row r="12" spans="1:17" x14ac:dyDescent="0.25">
      <c r="A12" s="5" t="s">
        <v>20</v>
      </c>
      <c r="B12" s="5">
        <v>1599991</v>
      </c>
      <c r="C12" s="8" t="s">
        <v>70</v>
      </c>
      <c r="D12">
        <v>2.5</v>
      </c>
      <c r="E12">
        <v>3.1</v>
      </c>
      <c r="F12">
        <v>2.8</v>
      </c>
      <c r="G12" s="12">
        <v>1.5</v>
      </c>
      <c r="H12">
        <v>25</v>
      </c>
      <c r="I12" s="10">
        <v>1016</v>
      </c>
      <c r="J12" s="17">
        <v>340</v>
      </c>
      <c r="K12" s="17">
        <v>488</v>
      </c>
      <c r="L12" s="17">
        <v>666</v>
      </c>
      <c r="M12" s="16">
        <v>1494</v>
      </c>
      <c r="N12" s="12">
        <f t="shared" si="0"/>
        <v>1161</v>
      </c>
      <c r="O12" s="15">
        <v>41.1</v>
      </c>
      <c r="P12" s="15">
        <v>44.6</v>
      </c>
      <c r="Q12" s="9">
        <v>4.1189999999999998</v>
      </c>
    </row>
    <row r="13" spans="1:17" x14ac:dyDescent="0.25">
      <c r="A13" s="5" t="s">
        <v>21</v>
      </c>
      <c r="B13" s="5">
        <v>1599992</v>
      </c>
      <c r="C13" s="8" t="s">
        <v>70</v>
      </c>
      <c r="D13">
        <v>2.5</v>
      </c>
      <c r="E13">
        <v>3.1</v>
      </c>
      <c r="F13">
        <v>2.8</v>
      </c>
      <c r="G13" s="12">
        <v>1.5</v>
      </c>
      <c r="H13">
        <v>25</v>
      </c>
      <c r="I13" s="10">
        <v>406</v>
      </c>
      <c r="J13" s="17">
        <v>93</v>
      </c>
      <c r="K13" s="17">
        <v>123</v>
      </c>
      <c r="L13" s="17">
        <v>189</v>
      </c>
      <c r="M13" s="16">
        <v>405</v>
      </c>
      <c r="N13" s="12">
        <f t="shared" si="0"/>
        <v>310.5</v>
      </c>
      <c r="O13" s="15">
        <v>43.1</v>
      </c>
      <c r="P13" s="15">
        <v>46.7</v>
      </c>
      <c r="Q13" s="9">
        <v>2.7949999999999999</v>
      </c>
    </row>
    <row r="14" spans="1:17" x14ac:dyDescent="0.25">
      <c r="A14" s="5" t="s">
        <v>22</v>
      </c>
      <c r="B14" s="5">
        <v>1599993</v>
      </c>
      <c r="C14" s="8" t="s">
        <v>70</v>
      </c>
      <c r="D14">
        <v>2.5</v>
      </c>
      <c r="E14">
        <v>3.1</v>
      </c>
      <c r="F14">
        <v>2.8</v>
      </c>
      <c r="G14" s="12">
        <v>1.5</v>
      </c>
      <c r="H14">
        <v>25</v>
      </c>
      <c r="I14" s="10">
        <v>547</v>
      </c>
      <c r="J14" s="17">
        <v>169</v>
      </c>
      <c r="K14" s="17">
        <v>310</v>
      </c>
      <c r="L14" s="17">
        <v>366</v>
      </c>
      <c r="M14" s="16">
        <v>846</v>
      </c>
      <c r="N14" s="12">
        <f t="shared" si="0"/>
        <v>662</v>
      </c>
      <c r="O14" s="15">
        <v>35.299999999999997</v>
      </c>
      <c r="P14" s="15">
        <v>43.3</v>
      </c>
      <c r="Q14" s="9">
        <v>4.327</v>
      </c>
    </row>
    <row r="15" spans="1:17" x14ac:dyDescent="0.25">
      <c r="A15" s="5" t="s">
        <v>23</v>
      </c>
      <c r="B15" s="5">
        <v>2099991</v>
      </c>
      <c r="C15" s="8" t="s">
        <v>77</v>
      </c>
      <c r="D15">
        <v>0.4</v>
      </c>
      <c r="E15">
        <v>1</v>
      </c>
      <c r="F15">
        <v>0.7</v>
      </c>
      <c r="G15" s="12">
        <v>1</v>
      </c>
      <c r="H15">
        <v>22.5</v>
      </c>
      <c r="I15" s="10">
        <v>360</v>
      </c>
      <c r="J15" s="17">
        <v>42</v>
      </c>
      <c r="K15" s="17">
        <v>12</v>
      </c>
      <c r="L15" s="17">
        <v>35</v>
      </c>
      <c r="M15" s="16">
        <v>89</v>
      </c>
      <c r="N15" s="12">
        <f t="shared" si="0"/>
        <v>71.5</v>
      </c>
      <c r="O15" s="15">
        <v>77.8</v>
      </c>
      <c r="P15" s="15">
        <v>39.299999999999997</v>
      </c>
      <c r="Q15" s="9">
        <v>0.17199999999999999</v>
      </c>
    </row>
    <row r="16" spans="1:17" x14ac:dyDescent="0.25">
      <c r="A16" s="5" t="s">
        <v>24</v>
      </c>
      <c r="B16" s="5">
        <v>2099992</v>
      </c>
      <c r="C16" s="8" t="s">
        <v>70</v>
      </c>
      <c r="D16">
        <v>0.6</v>
      </c>
      <c r="E16">
        <v>1.3</v>
      </c>
      <c r="F16">
        <v>0.95</v>
      </c>
      <c r="G16" s="12">
        <v>1.3</v>
      </c>
      <c r="H16">
        <v>22.5</v>
      </c>
      <c r="I16" s="10">
        <v>1427</v>
      </c>
      <c r="J16" s="17">
        <v>136</v>
      </c>
      <c r="K16" s="17">
        <v>170</v>
      </c>
      <c r="L16" s="17">
        <v>138</v>
      </c>
      <c r="M16" s="16">
        <v>444</v>
      </c>
      <c r="N16" s="12">
        <f t="shared" si="0"/>
        <v>375</v>
      </c>
      <c r="O16" s="15">
        <v>44.444444444444443</v>
      </c>
      <c r="P16" s="15">
        <v>31.081081081081081</v>
      </c>
      <c r="Q16" s="9">
        <v>0.29599999999999999</v>
      </c>
    </row>
    <row r="17" spans="1:17" x14ac:dyDescent="0.25">
      <c r="A17" s="5" t="s">
        <v>25</v>
      </c>
      <c r="B17" s="5">
        <v>2099993</v>
      </c>
      <c r="C17" s="8"/>
      <c r="D17">
        <v>0.4</v>
      </c>
      <c r="E17">
        <v>0.8</v>
      </c>
      <c r="F17">
        <v>0.6</v>
      </c>
      <c r="G17" s="12">
        <v>1.2</v>
      </c>
      <c r="H17">
        <v>22.5</v>
      </c>
      <c r="I17" s="10">
        <v>477</v>
      </c>
      <c r="J17" s="17">
        <v>41</v>
      </c>
      <c r="K17" s="17">
        <v>4</v>
      </c>
      <c r="L17" s="17">
        <v>21</v>
      </c>
      <c r="M17" s="16">
        <v>67</v>
      </c>
      <c r="N17" s="12">
        <f t="shared" si="0"/>
        <v>55.5</v>
      </c>
      <c r="O17" s="15">
        <v>91.1</v>
      </c>
      <c r="P17" s="15">
        <v>31.3</v>
      </c>
      <c r="Q17" s="9">
        <v>8.4000000000000005E-2</v>
      </c>
    </row>
    <row r="18" spans="1:17" x14ac:dyDescent="0.25">
      <c r="A18" s="5" t="s">
        <v>26</v>
      </c>
      <c r="B18" s="5">
        <v>2099994</v>
      </c>
      <c r="C18" s="8" t="s">
        <v>77</v>
      </c>
      <c r="D18">
        <v>1.4</v>
      </c>
      <c r="E18">
        <v>2.2000000000000002</v>
      </c>
      <c r="F18">
        <v>1.8</v>
      </c>
      <c r="G18" s="12">
        <v>1.2</v>
      </c>
      <c r="H18">
        <v>25</v>
      </c>
      <c r="I18" s="10">
        <v>2103</v>
      </c>
      <c r="J18" s="17">
        <v>92</v>
      </c>
      <c r="K18" s="17">
        <v>14</v>
      </c>
      <c r="L18" s="17">
        <v>124</v>
      </c>
      <c r="M18" s="16">
        <v>230</v>
      </c>
      <c r="N18" s="12">
        <f t="shared" si="0"/>
        <v>168</v>
      </c>
      <c r="O18" s="15">
        <v>86.8</v>
      </c>
      <c r="P18" s="15">
        <v>53.9</v>
      </c>
      <c r="Q18" s="9">
        <v>0.19600000000000001</v>
      </c>
    </row>
    <row r="19" spans="1:17" x14ac:dyDescent="0.25">
      <c r="A19" s="5" t="s">
        <v>27</v>
      </c>
      <c r="B19" s="5">
        <v>2099995</v>
      </c>
      <c r="C19" s="8" t="s">
        <v>77</v>
      </c>
      <c r="D19">
        <v>1.5</v>
      </c>
      <c r="E19">
        <v>2.2999999999999998</v>
      </c>
      <c r="F19">
        <v>1.9</v>
      </c>
      <c r="G19" s="12">
        <v>1.3</v>
      </c>
      <c r="H19">
        <v>25</v>
      </c>
      <c r="I19" s="10">
        <v>2714</v>
      </c>
      <c r="J19" s="17">
        <v>1312</v>
      </c>
      <c r="K19" s="17">
        <v>1597</v>
      </c>
      <c r="L19" s="17">
        <v>1221</v>
      </c>
      <c r="M19" s="16">
        <v>4130</v>
      </c>
      <c r="N19" s="12">
        <f t="shared" si="0"/>
        <v>3519.5</v>
      </c>
      <c r="O19" s="15">
        <v>45.1</v>
      </c>
      <c r="P19" s="15">
        <v>29.6</v>
      </c>
      <c r="Q19" s="9">
        <v>2.891</v>
      </c>
    </row>
    <row r="20" spans="1:17" x14ac:dyDescent="0.25">
      <c r="A20" s="5" t="s">
        <v>28</v>
      </c>
      <c r="B20" s="5">
        <v>2099996</v>
      </c>
      <c r="C20" s="8" t="s">
        <v>77</v>
      </c>
      <c r="D20">
        <v>1.6</v>
      </c>
      <c r="E20">
        <v>2.4</v>
      </c>
      <c r="F20">
        <v>2</v>
      </c>
      <c r="G20" s="12">
        <v>1.4</v>
      </c>
      <c r="H20">
        <v>25</v>
      </c>
      <c r="I20" s="10">
        <v>3499</v>
      </c>
      <c r="J20" s="17">
        <v>668</v>
      </c>
      <c r="K20" s="17">
        <v>679</v>
      </c>
      <c r="L20" s="17">
        <v>735</v>
      </c>
      <c r="M20" s="16">
        <v>2082</v>
      </c>
      <c r="N20" s="12">
        <f t="shared" si="0"/>
        <v>1714.5</v>
      </c>
      <c r="O20" s="15">
        <v>49.6</v>
      </c>
      <c r="P20" s="15">
        <v>35.299999999999997</v>
      </c>
      <c r="Q20" s="9">
        <v>1.19</v>
      </c>
    </row>
    <row r="21" spans="1:17" x14ac:dyDescent="0.25">
      <c r="A21" s="5" t="s">
        <v>29</v>
      </c>
      <c r="B21" s="5">
        <v>2099997</v>
      </c>
      <c r="C21" s="8"/>
      <c r="D21">
        <v>1.7</v>
      </c>
      <c r="E21">
        <v>2.4</v>
      </c>
      <c r="F21">
        <v>2.0499999999999998</v>
      </c>
      <c r="G21" s="12">
        <v>1.3</v>
      </c>
      <c r="H21">
        <v>25</v>
      </c>
      <c r="I21" s="10">
        <v>1552</v>
      </c>
      <c r="J21" s="17">
        <v>180</v>
      </c>
      <c r="K21" s="17">
        <v>175</v>
      </c>
      <c r="L21" s="17">
        <v>263</v>
      </c>
      <c r="M21" s="16">
        <v>617</v>
      </c>
      <c r="N21" s="12">
        <f t="shared" si="0"/>
        <v>486.5</v>
      </c>
      <c r="O21" s="15">
        <v>50.7</v>
      </c>
      <c r="P21" s="15">
        <v>42.63</v>
      </c>
      <c r="Q21" s="9">
        <v>0.81484325359273568</v>
      </c>
    </row>
    <row r="22" spans="1:17" x14ac:dyDescent="0.25">
      <c r="A22" s="5" t="s">
        <v>30</v>
      </c>
      <c r="B22" s="5">
        <v>2099998</v>
      </c>
      <c r="C22" s="8" t="s">
        <v>70</v>
      </c>
      <c r="D22">
        <v>1.8</v>
      </c>
      <c r="E22">
        <v>3</v>
      </c>
      <c r="F22">
        <v>2.4</v>
      </c>
      <c r="G22" s="12">
        <v>1.5</v>
      </c>
      <c r="H22">
        <v>25</v>
      </c>
      <c r="I22" s="10">
        <v>1663</v>
      </c>
      <c r="J22" s="17">
        <v>668</v>
      </c>
      <c r="K22" s="17">
        <v>864</v>
      </c>
      <c r="L22" s="17">
        <v>1072</v>
      </c>
      <c r="M22" s="16">
        <v>2603</v>
      </c>
      <c r="N22" s="12">
        <f t="shared" si="0"/>
        <v>2068</v>
      </c>
      <c r="O22" s="15">
        <v>43.6</v>
      </c>
      <c r="P22" s="15">
        <v>41.2</v>
      </c>
      <c r="Q22" s="9">
        <v>3.7570000000000001</v>
      </c>
    </row>
    <row r="23" spans="1:17" x14ac:dyDescent="0.25">
      <c r="A23" s="5" t="s">
        <v>31</v>
      </c>
      <c r="B23" s="5">
        <v>2099999</v>
      </c>
      <c r="C23" s="8" t="s">
        <v>77</v>
      </c>
      <c r="D23">
        <v>1.8</v>
      </c>
      <c r="E23">
        <v>2.5</v>
      </c>
      <c r="F23">
        <v>2.15</v>
      </c>
      <c r="G23" s="12">
        <v>1.5</v>
      </c>
      <c r="H23">
        <v>25</v>
      </c>
      <c r="I23" s="10">
        <v>1394</v>
      </c>
      <c r="J23" s="17">
        <v>214</v>
      </c>
      <c r="K23" s="17">
        <v>383</v>
      </c>
      <c r="L23" s="17">
        <v>460</v>
      </c>
      <c r="M23" s="16">
        <v>1057</v>
      </c>
      <c r="N23" s="12">
        <f t="shared" si="0"/>
        <v>827</v>
      </c>
      <c r="O23" s="15">
        <v>35.799999999999997</v>
      </c>
      <c r="P23" s="15">
        <v>43.5</v>
      </c>
      <c r="Q23" s="9">
        <v>1.629</v>
      </c>
    </row>
    <row r="24" spans="1:17" x14ac:dyDescent="0.25">
      <c r="A24" s="5" t="s">
        <v>32</v>
      </c>
      <c r="B24" s="5">
        <v>2599991</v>
      </c>
      <c r="C24" s="8"/>
      <c r="D24">
        <v>2</v>
      </c>
      <c r="E24">
        <v>2.5</v>
      </c>
      <c r="F24">
        <v>2.25</v>
      </c>
      <c r="G24" s="12">
        <v>1.5</v>
      </c>
      <c r="H24">
        <v>25</v>
      </c>
      <c r="I24" s="10">
        <v>1667</v>
      </c>
      <c r="J24" s="17">
        <v>319</v>
      </c>
      <c r="K24" s="17">
        <v>544</v>
      </c>
      <c r="L24" s="17">
        <v>656</v>
      </c>
      <c r="M24" s="16">
        <v>1520</v>
      </c>
      <c r="N24" s="12">
        <f t="shared" si="0"/>
        <v>1191</v>
      </c>
      <c r="O24" s="15">
        <v>37</v>
      </c>
      <c r="P24" s="15">
        <v>43.2</v>
      </c>
      <c r="Q24" s="9">
        <v>2.0510000000000002</v>
      </c>
    </row>
    <row r="25" spans="1:17" x14ac:dyDescent="0.25">
      <c r="A25" s="5" t="s">
        <v>33</v>
      </c>
      <c r="B25" s="5">
        <v>2599992</v>
      </c>
      <c r="C25" s="8"/>
      <c r="D25">
        <v>2.2999999999999998</v>
      </c>
      <c r="E25">
        <v>2.7</v>
      </c>
      <c r="F25">
        <v>2.5</v>
      </c>
      <c r="G25" s="12">
        <v>1.5</v>
      </c>
      <c r="H25">
        <v>25</v>
      </c>
      <c r="I25" s="10">
        <v>1986</v>
      </c>
      <c r="J25" s="17">
        <v>342</v>
      </c>
      <c r="K25" s="17">
        <v>326</v>
      </c>
      <c r="L25" s="17">
        <v>494</v>
      </c>
      <c r="M25" s="16">
        <v>1161</v>
      </c>
      <c r="N25" s="12">
        <f t="shared" si="0"/>
        <v>915</v>
      </c>
      <c r="O25" s="15">
        <v>51.2</v>
      </c>
      <c r="P25" s="15">
        <v>42.5</v>
      </c>
      <c r="Q25" s="9">
        <v>1.462</v>
      </c>
    </row>
    <row r="26" spans="1:17" x14ac:dyDescent="0.25">
      <c r="A26" s="5" t="s">
        <v>34</v>
      </c>
      <c r="B26" s="5">
        <v>2599993</v>
      </c>
      <c r="C26" s="8" t="s">
        <v>70</v>
      </c>
      <c r="D26">
        <v>2.5</v>
      </c>
      <c r="E26">
        <v>3</v>
      </c>
      <c r="F26">
        <v>2.75</v>
      </c>
      <c r="G26" s="12">
        <v>1.5</v>
      </c>
      <c r="H26">
        <v>25</v>
      </c>
      <c r="I26" s="10">
        <v>2137</v>
      </c>
      <c r="J26" s="17">
        <v>648</v>
      </c>
      <c r="K26" s="17">
        <v>993</v>
      </c>
      <c r="L26" s="17">
        <v>1160</v>
      </c>
      <c r="M26" s="16">
        <v>2801</v>
      </c>
      <c r="N26" s="12">
        <f t="shared" si="0"/>
        <v>2221</v>
      </c>
      <c r="O26" s="15">
        <v>39.5</v>
      </c>
      <c r="P26" s="15">
        <v>41.4</v>
      </c>
      <c r="Q26" s="9">
        <v>3.6040000000000001</v>
      </c>
    </row>
    <row r="27" spans="1:17" x14ac:dyDescent="0.25">
      <c r="A27" s="5" t="s">
        <v>35</v>
      </c>
      <c r="B27" s="5">
        <v>2599994</v>
      </c>
      <c r="C27" s="8" t="s">
        <v>70</v>
      </c>
      <c r="D27">
        <v>2.7</v>
      </c>
      <c r="E27">
        <v>3</v>
      </c>
      <c r="F27">
        <v>2.85</v>
      </c>
      <c r="G27" s="12">
        <v>1.5</v>
      </c>
      <c r="H27">
        <v>25</v>
      </c>
      <c r="I27" s="10">
        <v>2282</v>
      </c>
      <c r="J27" s="17">
        <v>360</v>
      </c>
      <c r="K27" s="17">
        <v>750</v>
      </c>
      <c r="L27" s="17">
        <v>1379</v>
      </c>
      <c r="M27" s="16">
        <v>2488</v>
      </c>
      <c r="N27" s="12">
        <f t="shared" si="0"/>
        <v>1799.5</v>
      </c>
      <c r="O27" s="15">
        <v>32.4</v>
      </c>
      <c r="P27" s="15">
        <v>55.4</v>
      </c>
      <c r="Q27" s="9">
        <v>3.1070000000000002</v>
      </c>
    </row>
    <row r="28" spans="1:17" x14ac:dyDescent="0.25">
      <c r="A28" s="5" t="s">
        <v>36</v>
      </c>
      <c r="B28" s="5">
        <v>2599995</v>
      </c>
      <c r="C28" s="8" t="s">
        <v>70</v>
      </c>
      <c r="D28">
        <v>2.7</v>
      </c>
      <c r="E28">
        <v>3</v>
      </c>
      <c r="F28">
        <v>2.85</v>
      </c>
      <c r="G28" s="12">
        <v>1.5</v>
      </c>
      <c r="H28">
        <v>25</v>
      </c>
      <c r="I28" s="10">
        <v>1521</v>
      </c>
      <c r="J28" s="17">
        <v>264</v>
      </c>
      <c r="K28" s="17">
        <v>638</v>
      </c>
      <c r="L28" s="17">
        <v>1006</v>
      </c>
      <c r="M28" s="16">
        <v>1908</v>
      </c>
      <c r="N28" s="12">
        <f t="shared" si="0"/>
        <v>1405</v>
      </c>
      <c r="O28" s="15">
        <v>29.3</v>
      </c>
      <c r="P28" s="15">
        <v>52.7</v>
      </c>
      <c r="Q28" s="9">
        <v>3.5760000000000001</v>
      </c>
    </row>
    <row r="29" spans="1:17" x14ac:dyDescent="0.25">
      <c r="A29" s="5" t="s">
        <v>37</v>
      </c>
      <c r="B29" s="5">
        <v>3099991</v>
      </c>
      <c r="C29" s="8" t="s">
        <v>70</v>
      </c>
      <c r="D29">
        <v>3</v>
      </c>
      <c r="E29">
        <v>4</v>
      </c>
      <c r="F29">
        <v>3.5</v>
      </c>
      <c r="G29" s="12">
        <v>1.5</v>
      </c>
      <c r="H29">
        <v>25</v>
      </c>
      <c r="I29" s="10">
        <v>2344</v>
      </c>
      <c r="J29" s="17">
        <v>301</v>
      </c>
      <c r="K29" s="17">
        <v>277</v>
      </c>
      <c r="L29" s="17">
        <v>779</v>
      </c>
      <c r="M29" s="16">
        <v>1356</v>
      </c>
      <c r="N29" s="12">
        <f t="shared" si="0"/>
        <v>967.5</v>
      </c>
      <c r="O29" s="15">
        <v>52.1</v>
      </c>
      <c r="P29" s="15">
        <v>57.4</v>
      </c>
      <c r="Q29" s="9">
        <v>2.0249999999999999</v>
      </c>
    </row>
    <row r="30" spans="1:17" x14ac:dyDescent="0.25">
      <c r="A30" s="5" t="s">
        <v>38</v>
      </c>
      <c r="B30" s="5">
        <v>3599991</v>
      </c>
      <c r="C30" s="8" t="s">
        <v>70</v>
      </c>
      <c r="D30">
        <v>2.7</v>
      </c>
      <c r="E30">
        <v>3.3</v>
      </c>
      <c r="F30">
        <v>3</v>
      </c>
      <c r="G30" s="12">
        <v>1.5</v>
      </c>
      <c r="H30">
        <v>25</v>
      </c>
      <c r="I30" s="10">
        <v>1379</v>
      </c>
      <c r="J30" s="17">
        <v>264</v>
      </c>
      <c r="K30" s="17">
        <v>593</v>
      </c>
      <c r="L30" s="17">
        <v>828</v>
      </c>
      <c r="M30" s="16">
        <v>1685</v>
      </c>
      <c r="N30" s="12">
        <f t="shared" si="0"/>
        <v>1271</v>
      </c>
      <c r="O30" s="15">
        <v>30.8</v>
      </c>
      <c r="P30" s="15">
        <v>49.1</v>
      </c>
      <c r="Q30" s="9">
        <v>3.6659999999999999</v>
      </c>
    </row>
    <row r="31" spans="1:17" x14ac:dyDescent="0.25">
      <c r="A31" s="5" t="s">
        <v>39</v>
      </c>
      <c r="B31" s="5">
        <v>3599992</v>
      </c>
      <c r="C31" s="8" t="s">
        <v>70</v>
      </c>
      <c r="D31">
        <v>2.7</v>
      </c>
      <c r="E31">
        <v>3.3</v>
      </c>
      <c r="F31">
        <v>3</v>
      </c>
      <c r="G31" s="12">
        <v>1.5</v>
      </c>
      <c r="H31">
        <v>25</v>
      </c>
      <c r="I31" s="10">
        <v>883</v>
      </c>
      <c r="J31" s="17">
        <v>118</v>
      </c>
      <c r="K31" s="17">
        <v>194</v>
      </c>
      <c r="L31" s="17">
        <v>379</v>
      </c>
      <c r="M31" s="16">
        <v>691</v>
      </c>
      <c r="N31" s="12">
        <f t="shared" si="0"/>
        <v>501.5</v>
      </c>
      <c r="O31" s="15">
        <v>37.799999999999997</v>
      </c>
      <c r="P31" s="15">
        <v>54.8</v>
      </c>
      <c r="Q31" s="9">
        <v>2.347</v>
      </c>
    </row>
    <row r="32" spans="1:17" x14ac:dyDescent="0.25">
      <c r="A32" s="5" t="s">
        <v>40</v>
      </c>
      <c r="B32" s="5">
        <v>4099991</v>
      </c>
      <c r="C32" s="8"/>
      <c r="D32">
        <v>2.2000000000000002</v>
      </c>
      <c r="E32">
        <v>3</v>
      </c>
      <c r="F32">
        <v>2.6</v>
      </c>
      <c r="G32" s="12">
        <v>1.5</v>
      </c>
      <c r="H32">
        <v>25</v>
      </c>
      <c r="I32" s="10">
        <v>1487</v>
      </c>
      <c r="J32" s="17">
        <v>235</v>
      </c>
      <c r="K32" s="17">
        <v>130</v>
      </c>
      <c r="L32" s="17">
        <v>215</v>
      </c>
      <c r="M32" s="16">
        <v>580</v>
      </c>
      <c r="N32" s="12">
        <f t="shared" si="0"/>
        <v>472.5</v>
      </c>
      <c r="O32" s="15">
        <v>64.400000000000006</v>
      </c>
      <c r="P32" s="15">
        <v>37.1</v>
      </c>
      <c r="Q32" s="9">
        <v>1.014</v>
      </c>
    </row>
    <row r="33" spans="1:17" x14ac:dyDescent="0.25">
      <c r="A33" s="5" t="s">
        <v>41</v>
      </c>
      <c r="B33" s="5">
        <v>4099992</v>
      </c>
      <c r="C33" s="8"/>
      <c r="D33">
        <v>2.2000000000000002</v>
      </c>
      <c r="E33">
        <v>3</v>
      </c>
      <c r="F33">
        <v>2.6</v>
      </c>
      <c r="G33" s="12">
        <v>1.5</v>
      </c>
      <c r="H33">
        <v>25</v>
      </c>
      <c r="I33" s="10">
        <v>928</v>
      </c>
      <c r="J33" s="17">
        <v>172</v>
      </c>
      <c r="K33" s="17">
        <v>300</v>
      </c>
      <c r="L33" s="17">
        <v>407</v>
      </c>
      <c r="M33" s="16">
        <v>878</v>
      </c>
      <c r="N33" s="12">
        <f t="shared" si="0"/>
        <v>675.5</v>
      </c>
      <c r="O33" s="15">
        <v>36.4</v>
      </c>
      <c r="P33" s="15">
        <v>46.4</v>
      </c>
      <c r="Q33" s="9">
        <v>2.4609999999999999</v>
      </c>
    </row>
    <row r="34" spans="1:17" x14ac:dyDescent="0.25">
      <c r="A34" s="5" t="s">
        <v>42</v>
      </c>
      <c r="B34" s="5">
        <v>4099993</v>
      </c>
      <c r="C34" s="8"/>
      <c r="D34">
        <v>2.2000000000000002</v>
      </c>
      <c r="E34">
        <v>3</v>
      </c>
      <c r="F34">
        <v>2.6</v>
      </c>
      <c r="G34" s="12">
        <v>1.5</v>
      </c>
      <c r="H34">
        <v>25</v>
      </c>
      <c r="I34" s="10">
        <v>1545</v>
      </c>
      <c r="J34" s="17">
        <v>9</v>
      </c>
      <c r="K34" s="17">
        <v>0</v>
      </c>
      <c r="L34" s="17">
        <v>134</v>
      </c>
      <c r="M34" s="16">
        <v>143</v>
      </c>
      <c r="N34" s="12">
        <f t="shared" si="0"/>
        <v>76</v>
      </c>
      <c r="O34" s="15">
        <v>100</v>
      </c>
      <c r="P34" s="15">
        <v>93.7</v>
      </c>
      <c r="Q34" s="9">
        <v>0.24</v>
      </c>
    </row>
    <row r="35" spans="1:17" x14ac:dyDescent="0.25">
      <c r="A35" s="5" t="s">
        <v>43</v>
      </c>
      <c r="B35" s="5">
        <v>4099994</v>
      </c>
      <c r="C35" s="8"/>
      <c r="D35">
        <v>2.2000000000000002</v>
      </c>
      <c r="E35">
        <v>3</v>
      </c>
      <c r="F35">
        <v>2.6</v>
      </c>
      <c r="G35" s="12">
        <v>1.5</v>
      </c>
      <c r="H35">
        <v>25</v>
      </c>
      <c r="I35" s="10">
        <v>654</v>
      </c>
      <c r="J35" s="17">
        <v>54</v>
      </c>
      <c r="K35" s="17">
        <v>68</v>
      </c>
      <c r="L35" s="17">
        <v>195</v>
      </c>
      <c r="M35" s="16">
        <v>317</v>
      </c>
      <c r="N35" s="12">
        <f t="shared" si="0"/>
        <v>219.5</v>
      </c>
      <c r="O35" s="15">
        <v>44.3</v>
      </c>
      <c r="P35" s="15">
        <v>61.5</v>
      </c>
      <c r="Q35" s="9">
        <v>1.258</v>
      </c>
    </row>
    <row r="36" spans="1:17" x14ac:dyDescent="0.25">
      <c r="A36" s="5" t="s">
        <v>44</v>
      </c>
      <c r="B36" s="5">
        <v>4505991</v>
      </c>
      <c r="C36" s="8" t="s">
        <v>70</v>
      </c>
      <c r="D36">
        <v>2.5</v>
      </c>
      <c r="E36">
        <v>3.5</v>
      </c>
      <c r="F36">
        <v>3</v>
      </c>
      <c r="G36" s="12">
        <v>1.5</v>
      </c>
      <c r="H36">
        <v>25</v>
      </c>
      <c r="I36" s="10">
        <v>1478</v>
      </c>
      <c r="J36" s="17">
        <v>276</v>
      </c>
      <c r="K36" s="17">
        <v>573</v>
      </c>
      <c r="L36" s="17">
        <v>832</v>
      </c>
      <c r="M36" s="16">
        <v>1681</v>
      </c>
      <c r="N36" s="12">
        <f t="shared" si="0"/>
        <v>1265</v>
      </c>
      <c r="O36" s="15">
        <v>32.5</v>
      </c>
      <c r="P36" s="15">
        <v>49.5</v>
      </c>
      <c r="Q36" s="9">
        <v>3.4119999999999999</v>
      </c>
    </row>
    <row r="37" spans="1:17" x14ac:dyDescent="0.25">
      <c r="A37" s="5" t="s">
        <v>45</v>
      </c>
      <c r="B37" s="5">
        <v>4599991</v>
      </c>
      <c r="C37" s="8" t="s">
        <v>70</v>
      </c>
      <c r="D37">
        <v>2.5</v>
      </c>
      <c r="E37">
        <v>3.5</v>
      </c>
      <c r="F37">
        <v>3</v>
      </c>
      <c r="G37" s="12">
        <v>1.5</v>
      </c>
      <c r="H37">
        <v>25</v>
      </c>
      <c r="I37" s="10">
        <v>1271</v>
      </c>
      <c r="J37" s="17">
        <v>87</v>
      </c>
      <c r="K37" s="17">
        <v>226</v>
      </c>
      <c r="L37" s="17">
        <v>542</v>
      </c>
      <c r="M37" s="16">
        <v>854</v>
      </c>
      <c r="N37" s="12">
        <f t="shared" si="0"/>
        <v>584</v>
      </c>
      <c r="O37" s="15">
        <v>27.8</v>
      </c>
      <c r="P37" s="15">
        <v>63.5</v>
      </c>
      <c r="Q37" s="9">
        <v>2.016</v>
      </c>
    </row>
    <row r="38" spans="1:17" x14ac:dyDescent="0.25">
      <c r="A38" s="5" t="s">
        <v>46</v>
      </c>
      <c r="B38" s="5">
        <v>4599992</v>
      </c>
      <c r="C38" s="8" t="s">
        <v>70</v>
      </c>
      <c r="D38">
        <v>2.5</v>
      </c>
      <c r="E38">
        <v>3.5</v>
      </c>
      <c r="F38">
        <v>3</v>
      </c>
      <c r="G38" s="12">
        <v>1.5</v>
      </c>
      <c r="H38">
        <v>25</v>
      </c>
      <c r="I38" s="10">
        <v>1484</v>
      </c>
      <c r="J38" s="17">
        <v>125</v>
      </c>
      <c r="K38" s="17">
        <v>251</v>
      </c>
      <c r="L38" s="17">
        <v>553</v>
      </c>
      <c r="M38" s="16">
        <v>929</v>
      </c>
      <c r="N38" s="12">
        <f t="shared" si="0"/>
        <v>652.5</v>
      </c>
      <c r="O38" s="15">
        <v>33.200000000000003</v>
      </c>
      <c r="P38" s="15">
        <v>59.5</v>
      </c>
      <c r="Q38" s="9">
        <v>1.8779999999999999</v>
      </c>
    </row>
    <row r="39" spans="1:17" x14ac:dyDescent="0.25">
      <c r="A39" s="5" t="s">
        <v>47</v>
      </c>
      <c r="B39" s="5">
        <v>4599993</v>
      </c>
      <c r="C39" s="8" t="s">
        <v>70</v>
      </c>
      <c r="D39">
        <v>2.5</v>
      </c>
      <c r="E39">
        <v>3.5</v>
      </c>
      <c r="F39">
        <v>3</v>
      </c>
      <c r="G39" s="12">
        <v>1.5</v>
      </c>
      <c r="H39">
        <v>25</v>
      </c>
      <c r="I39" s="10">
        <v>899</v>
      </c>
      <c r="J39" s="17">
        <v>131</v>
      </c>
      <c r="K39" s="17">
        <v>252</v>
      </c>
      <c r="L39" s="17">
        <v>437</v>
      </c>
      <c r="M39" s="16">
        <v>819</v>
      </c>
      <c r="N39" s="12">
        <f t="shared" si="0"/>
        <v>601.5</v>
      </c>
      <c r="O39" s="15">
        <v>34.200000000000003</v>
      </c>
      <c r="P39" s="15">
        <v>53.4</v>
      </c>
      <c r="Q39" s="9">
        <v>2.7360000000000002</v>
      </c>
    </row>
    <row r="40" spans="1:17" x14ac:dyDescent="0.25">
      <c r="A40" s="5" t="s">
        <v>48</v>
      </c>
      <c r="B40" s="5">
        <v>5030991</v>
      </c>
      <c r="C40" s="8" t="s">
        <v>70</v>
      </c>
      <c r="D40">
        <v>3.5</v>
      </c>
      <c r="E40">
        <v>4.5</v>
      </c>
      <c r="F40">
        <v>4</v>
      </c>
      <c r="G40" s="12">
        <v>1.5</v>
      </c>
      <c r="H40">
        <v>25</v>
      </c>
      <c r="I40" s="10">
        <v>2503</v>
      </c>
      <c r="J40" s="17">
        <v>381</v>
      </c>
      <c r="K40" s="17">
        <v>309</v>
      </c>
      <c r="L40" s="17">
        <v>819</v>
      </c>
      <c r="M40" s="16">
        <v>1508</v>
      </c>
      <c r="N40" s="12">
        <f t="shared" si="0"/>
        <v>1099.5</v>
      </c>
      <c r="O40" s="15">
        <v>55.2</v>
      </c>
      <c r="P40" s="15">
        <v>54.3</v>
      </c>
      <c r="Q40" s="9">
        <v>2.41</v>
      </c>
    </row>
    <row r="41" spans="1:17" x14ac:dyDescent="0.25">
      <c r="A41" s="5" t="s">
        <v>49</v>
      </c>
      <c r="B41" s="5">
        <v>5030992</v>
      </c>
      <c r="C41" s="8" t="s">
        <v>70</v>
      </c>
      <c r="D41">
        <v>2.5</v>
      </c>
      <c r="E41">
        <v>4.5</v>
      </c>
      <c r="F41">
        <v>3.5</v>
      </c>
      <c r="G41" s="12">
        <v>1.5</v>
      </c>
      <c r="H41">
        <v>25</v>
      </c>
      <c r="I41" s="10">
        <v>2266</v>
      </c>
      <c r="J41" s="17">
        <v>667</v>
      </c>
      <c r="K41" s="17">
        <v>751</v>
      </c>
      <c r="L41" s="17">
        <v>1282</v>
      </c>
      <c r="M41" s="16">
        <v>2700</v>
      </c>
      <c r="N41" s="12">
        <f t="shared" si="0"/>
        <v>2059</v>
      </c>
      <c r="O41" s="15">
        <v>47</v>
      </c>
      <c r="P41" s="15">
        <v>47.5</v>
      </c>
      <c r="Q41" s="9">
        <v>4.1710000000000003</v>
      </c>
    </row>
    <row r="42" spans="1:17" x14ac:dyDescent="0.25">
      <c r="A42" s="5" t="s">
        <v>50</v>
      </c>
      <c r="B42" s="5">
        <v>5030993</v>
      </c>
      <c r="C42" s="8" t="s">
        <v>70</v>
      </c>
      <c r="D42">
        <v>3</v>
      </c>
      <c r="E42">
        <v>4.5</v>
      </c>
      <c r="F42">
        <v>3.75</v>
      </c>
      <c r="G42" s="12">
        <v>1.5</v>
      </c>
      <c r="H42">
        <v>25</v>
      </c>
      <c r="I42" s="10">
        <v>2612</v>
      </c>
      <c r="J42" s="17">
        <v>607</v>
      </c>
      <c r="K42" s="17">
        <v>676</v>
      </c>
      <c r="L42" s="17">
        <v>1302</v>
      </c>
      <c r="M42" s="16">
        <v>2585</v>
      </c>
      <c r="N42" s="12">
        <f t="shared" si="0"/>
        <v>1934</v>
      </c>
      <c r="O42" s="15">
        <v>47.3</v>
      </c>
      <c r="P42" s="15">
        <v>50.4</v>
      </c>
      <c r="Q42" s="9">
        <v>3.7109999999999999</v>
      </c>
    </row>
    <row r="43" spans="1:17" x14ac:dyDescent="0.25">
      <c r="A43" s="5" t="s">
        <v>51</v>
      </c>
      <c r="B43" s="5">
        <v>5535001</v>
      </c>
      <c r="C43" s="8"/>
      <c r="D43">
        <v>2.4</v>
      </c>
      <c r="E43">
        <v>3</v>
      </c>
      <c r="F43">
        <v>2.7</v>
      </c>
      <c r="G43" s="12">
        <v>1.5</v>
      </c>
      <c r="H43">
        <v>25</v>
      </c>
      <c r="I43" s="10">
        <v>721</v>
      </c>
      <c r="J43" s="17">
        <v>99</v>
      </c>
      <c r="K43" s="17">
        <v>67</v>
      </c>
      <c r="L43" s="17">
        <v>232</v>
      </c>
      <c r="M43" s="16">
        <v>398</v>
      </c>
      <c r="N43" s="12">
        <f t="shared" si="0"/>
        <v>282</v>
      </c>
      <c r="O43" s="15">
        <v>59.6</v>
      </c>
      <c r="P43" s="15">
        <v>58.3</v>
      </c>
      <c r="Q43" s="9">
        <v>1.4910000000000001</v>
      </c>
    </row>
    <row r="44" spans="1:17" x14ac:dyDescent="0.25">
      <c r="A44" s="5" t="s">
        <v>52</v>
      </c>
      <c r="B44" s="5">
        <v>5535991</v>
      </c>
      <c r="C44" s="8"/>
      <c r="D44">
        <v>2.7</v>
      </c>
      <c r="E44">
        <v>3.3</v>
      </c>
      <c r="F44">
        <v>3</v>
      </c>
      <c r="G44" s="12">
        <v>1.5</v>
      </c>
      <c r="H44">
        <v>25</v>
      </c>
      <c r="I44" s="10">
        <v>1779</v>
      </c>
      <c r="J44" s="17">
        <v>206</v>
      </c>
      <c r="K44" s="17">
        <v>274</v>
      </c>
      <c r="L44" s="17">
        <v>706</v>
      </c>
      <c r="M44" s="16">
        <v>1186</v>
      </c>
      <c r="N44" s="12">
        <f t="shared" si="0"/>
        <v>833</v>
      </c>
      <c r="O44" s="15">
        <v>42.9</v>
      </c>
      <c r="P44" s="15">
        <v>59.5</v>
      </c>
      <c r="Q44" s="9">
        <v>2</v>
      </c>
    </row>
    <row r="45" spans="1:17" x14ac:dyDescent="0.25">
      <c r="A45" s="5" t="s">
        <v>53</v>
      </c>
      <c r="B45" s="5">
        <v>5599991</v>
      </c>
      <c r="C45" s="8" t="s">
        <v>70</v>
      </c>
      <c r="D45">
        <v>2.6</v>
      </c>
      <c r="E45">
        <v>3.2</v>
      </c>
      <c r="F45">
        <v>2.9</v>
      </c>
      <c r="G45" s="12">
        <v>1.5</v>
      </c>
      <c r="H45">
        <v>25</v>
      </c>
      <c r="I45" s="10">
        <v>828</v>
      </c>
      <c r="J45" s="17">
        <v>280</v>
      </c>
      <c r="K45" s="17">
        <v>309</v>
      </c>
      <c r="L45" s="17">
        <v>437</v>
      </c>
      <c r="M45" s="16">
        <v>1027</v>
      </c>
      <c r="N45" s="12">
        <f t="shared" si="0"/>
        <v>807.5</v>
      </c>
      <c r="O45" s="15">
        <v>47.5</v>
      </c>
      <c r="P45" s="15">
        <v>42.6</v>
      </c>
      <c r="Q45" s="9">
        <v>3.5939999999999999</v>
      </c>
    </row>
    <row r="46" spans="1:17" x14ac:dyDescent="0.25">
      <c r="A46" s="5" t="s">
        <v>54</v>
      </c>
      <c r="B46" s="5">
        <v>5599992</v>
      </c>
      <c r="C46" s="8" t="s">
        <v>70</v>
      </c>
      <c r="D46">
        <v>2.6</v>
      </c>
      <c r="E46">
        <v>3.2</v>
      </c>
      <c r="F46">
        <v>2.9</v>
      </c>
      <c r="G46" s="12">
        <v>1.4</v>
      </c>
      <c r="H46">
        <v>25</v>
      </c>
      <c r="I46" s="10">
        <v>665</v>
      </c>
      <c r="J46" s="17">
        <v>183</v>
      </c>
      <c r="K46" s="17">
        <v>243</v>
      </c>
      <c r="L46" s="17">
        <v>369</v>
      </c>
      <c r="M46" s="16">
        <v>795</v>
      </c>
      <c r="N46" s="12">
        <f t="shared" si="0"/>
        <v>610.5</v>
      </c>
      <c r="O46" s="15">
        <v>43</v>
      </c>
      <c r="P46" s="15">
        <v>46.4</v>
      </c>
      <c r="Q46" s="9">
        <v>3.4689999999999999</v>
      </c>
    </row>
    <row r="47" spans="1:17" x14ac:dyDescent="0.25">
      <c r="A47" s="5" t="s">
        <v>55</v>
      </c>
      <c r="B47" s="5">
        <v>6000991</v>
      </c>
      <c r="C47" s="8" t="s">
        <v>70</v>
      </c>
      <c r="D47">
        <v>2.7</v>
      </c>
      <c r="E47">
        <v>3.3</v>
      </c>
      <c r="F47">
        <v>3</v>
      </c>
      <c r="G47" s="12">
        <v>1.2</v>
      </c>
      <c r="H47">
        <v>22.5</v>
      </c>
      <c r="I47" s="10">
        <v>474</v>
      </c>
      <c r="J47" s="17">
        <v>41</v>
      </c>
      <c r="K47" s="17">
        <v>101</v>
      </c>
      <c r="L47" s="17">
        <v>240</v>
      </c>
      <c r="M47" s="16">
        <v>382</v>
      </c>
      <c r="N47" s="12">
        <f t="shared" si="0"/>
        <v>262</v>
      </c>
      <c r="O47" s="15">
        <v>28.9</v>
      </c>
      <c r="P47" s="15">
        <v>62.8</v>
      </c>
      <c r="Q47" s="9">
        <v>2.4159999999999999</v>
      </c>
    </row>
    <row r="48" spans="1:17" x14ac:dyDescent="0.25">
      <c r="A48" s="5" t="s">
        <v>56</v>
      </c>
      <c r="B48" s="5">
        <v>6099991</v>
      </c>
      <c r="C48" s="8" t="s">
        <v>70</v>
      </c>
      <c r="D48">
        <v>3.3</v>
      </c>
      <c r="E48">
        <v>3.9</v>
      </c>
      <c r="F48">
        <v>3.6</v>
      </c>
      <c r="G48" s="12">
        <v>1.2</v>
      </c>
      <c r="H48">
        <v>22.5</v>
      </c>
      <c r="I48" s="10">
        <v>710</v>
      </c>
      <c r="J48" s="17">
        <v>116</v>
      </c>
      <c r="K48" s="17">
        <v>139</v>
      </c>
      <c r="L48" s="17">
        <v>264</v>
      </c>
      <c r="M48" s="16">
        <v>519</v>
      </c>
      <c r="N48" s="12">
        <f t="shared" si="0"/>
        <v>387</v>
      </c>
      <c r="O48" s="15">
        <v>45.5</v>
      </c>
      <c r="P48" s="15">
        <v>50.9</v>
      </c>
      <c r="Q48" s="9">
        <v>2.633</v>
      </c>
    </row>
    <row r="49" spans="1:17" x14ac:dyDescent="0.25">
      <c r="A49" s="5" t="s">
        <v>57</v>
      </c>
      <c r="B49" s="5">
        <v>6099992</v>
      </c>
      <c r="C49" s="8"/>
      <c r="D49">
        <v>5.2</v>
      </c>
      <c r="E49">
        <v>5.8</v>
      </c>
      <c r="F49">
        <v>5.5</v>
      </c>
      <c r="G49" s="12">
        <v>1.2</v>
      </c>
      <c r="H49">
        <v>22.5</v>
      </c>
      <c r="I49" s="10">
        <v>1502</v>
      </c>
      <c r="J49" s="17">
        <v>156</v>
      </c>
      <c r="K49" s="17">
        <v>78</v>
      </c>
      <c r="L49" s="17">
        <v>316</v>
      </c>
      <c r="M49" s="16">
        <v>550</v>
      </c>
      <c r="N49" s="12">
        <f t="shared" si="0"/>
        <v>392</v>
      </c>
      <c r="O49" s="15">
        <v>66.7</v>
      </c>
      <c r="P49" s="15">
        <v>57.5</v>
      </c>
      <c r="Q49" s="9">
        <v>2.0129999999999999</v>
      </c>
    </row>
    <row r="50" spans="1:17" x14ac:dyDescent="0.25">
      <c r="A50" s="5" t="s">
        <v>58</v>
      </c>
      <c r="B50" s="5">
        <v>6099993</v>
      </c>
      <c r="C50" s="8" t="s">
        <v>70</v>
      </c>
      <c r="D50">
        <v>4.2</v>
      </c>
      <c r="E50">
        <v>4.8</v>
      </c>
      <c r="F50">
        <v>4.5</v>
      </c>
      <c r="G50" s="12">
        <v>1.2</v>
      </c>
      <c r="H50">
        <v>22.5</v>
      </c>
      <c r="I50" s="10">
        <v>1042</v>
      </c>
      <c r="J50" s="17">
        <v>253</v>
      </c>
      <c r="K50" s="17">
        <v>328</v>
      </c>
      <c r="L50" s="17">
        <v>541</v>
      </c>
      <c r="M50" s="16">
        <v>1122</v>
      </c>
      <c r="N50" s="12">
        <f t="shared" si="0"/>
        <v>851.5</v>
      </c>
      <c r="O50" s="15">
        <v>43.5</v>
      </c>
      <c r="P50" s="15">
        <v>48.2</v>
      </c>
      <c r="Q50" s="9">
        <v>4.8440000000000003</v>
      </c>
    </row>
    <row r="51" spans="1:17" x14ac:dyDescent="0.25">
      <c r="A51" s="5" t="s">
        <v>59</v>
      </c>
      <c r="B51" s="5">
        <v>6099994</v>
      </c>
      <c r="C51" s="8" t="s">
        <v>70</v>
      </c>
      <c r="D51">
        <v>2.7</v>
      </c>
      <c r="E51">
        <v>3.3</v>
      </c>
      <c r="F51">
        <v>3</v>
      </c>
      <c r="G51" s="12">
        <v>1</v>
      </c>
      <c r="H51">
        <v>22.5</v>
      </c>
      <c r="I51" s="10">
        <v>343</v>
      </c>
      <c r="J51" s="17">
        <v>59</v>
      </c>
      <c r="K51" s="17">
        <v>60</v>
      </c>
      <c r="L51" s="17">
        <v>118</v>
      </c>
      <c r="M51" s="16">
        <v>237</v>
      </c>
      <c r="N51" s="12">
        <f t="shared" si="0"/>
        <v>178</v>
      </c>
      <c r="O51" s="15">
        <v>49.6</v>
      </c>
      <c r="P51" s="15">
        <v>49.8</v>
      </c>
      <c r="Q51" s="9">
        <v>2.0699999999999998</v>
      </c>
    </row>
    <row r="52" spans="1:17" x14ac:dyDescent="0.25">
      <c r="A52" s="5" t="s">
        <v>60</v>
      </c>
      <c r="B52" s="5">
        <v>6500991</v>
      </c>
      <c r="C52" s="8" t="s">
        <v>70</v>
      </c>
      <c r="D52">
        <v>2</v>
      </c>
      <c r="E52">
        <v>2.5</v>
      </c>
      <c r="F52">
        <v>2.25</v>
      </c>
      <c r="G52" s="12">
        <v>1.5</v>
      </c>
      <c r="H52">
        <v>25</v>
      </c>
      <c r="I52" s="10">
        <v>626</v>
      </c>
      <c r="J52" s="17">
        <v>118</v>
      </c>
      <c r="K52" s="17">
        <v>118</v>
      </c>
      <c r="L52" s="17">
        <v>234</v>
      </c>
      <c r="M52" s="16">
        <v>470</v>
      </c>
      <c r="N52" s="12">
        <f t="shared" si="0"/>
        <v>353</v>
      </c>
      <c r="O52" s="15">
        <v>50</v>
      </c>
      <c r="P52" s="15">
        <v>49.8</v>
      </c>
      <c r="Q52" s="9">
        <v>1.6859999999999999</v>
      </c>
    </row>
    <row r="53" spans="1:17" x14ac:dyDescent="0.25">
      <c r="A53" s="5" t="s">
        <v>61</v>
      </c>
      <c r="B53" s="5">
        <v>6599991</v>
      </c>
      <c r="C53" s="8"/>
      <c r="D53">
        <v>3</v>
      </c>
      <c r="E53">
        <v>3.5</v>
      </c>
      <c r="F53">
        <v>3.25</v>
      </c>
      <c r="G53" s="12">
        <v>1.5</v>
      </c>
      <c r="H53">
        <v>25</v>
      </c>
      <c r="I53" s="10">
        <v>1009</v>
      </c>
      <c r="J53" s="17">
        <v>174</v>
      </c>
      <c r="K53" s="17">
        <v>169</v>
      </c>
      <c r="L53" s="17">
        <v>364</v>
      </c>
      <c r="M53" s="16">
        <v>706</v>
      </c>
      <c r="N53" s="12">
        <f t="shared" si="0"/>
        <v>525</v>
      </c>
      <c r="O53" s="15">
        <v>50.7</v>
      </c>
      <c r="P53" s="15">
        <v>51.6</v>
      </c>
      <c r="Q53" s="9">
        <v>2.2749999999999999</v>
      </c>
    </row>
    <row r="54" spans="1:17" x14ac:dyDescent="0.25">
      <c r="A54" s="5" t="s">
        <v>62</v>
      </c>
      <c r="B54" s="5">
        <v>6599992</v>
      </c>
      <c r="C54" s="8"/>
      <c r="D54">
        <v>5.5</v>
      </c>
      <c r="E54">
        <v>6</v>
      </c>
      <c r="F54">
        <v>5.75</v>
      </c>
      <c r="G54" s="12">
        <v>1.5</v>
      </c>
      <c r="H54">
        <v>25</v>
      </c>
      <c r="I54" s="10">
        <v>571</v>
      </c>
      <c r="J54" s="17">
        <v>24</v>
      </c>
      <c r="K54" s="17">
        <v>18</v>
      </c>
      <c r="L54" s="17">
        <v>72</v>
      </c>
      <c r="M54" s="16">
        <v>114</v>
      </c>
      <c r="N54" s="12">
        <f t="shared" si="0"/>
        <v>78</v>
      </c>
      <c r="O54" s="15">
        <v>57.1</v>
      </c>
      <c r="P54" s="15">
        <v>63.2</v>
      </c>
      <c r="Q54" s="9">
        <v>1.145</v>
      </c>
    </row>
    <row r="55" spans="1:17" x14ac:dyDescent="0.25">
      <c r="A55" s="5" t="s">
        <v>63</v>
      </c>
      <c r="B55" s="5">
        <v>6599993</v>
      </c>
      <c r="C55" s="8" t="s">
        <v>70</v>
      </c>
      <c r="D55">
        <v>4.5</v>
      </c>
      <c r="E55">
        <v>5</v>
      </c>
      <c r="F55">
        <v>4.75</v>
      </c>
      <c r="G55" s="12">
        <v>1.5</v>
      </c>
      <c r="H55">
        <v>25</v>
      </c>
      <c r="I55" s="10">
        <v>1046</v>
      </c>
      <c r="J55" s="17">
        <v>157</v>
      </c>
      <c r="K55" s="17">
        <v>139</v>
      </c>
      <c r="L55" s="17">
        <v>323</v>
      </c>
      <c r="M55" s="16">
        <v>618</v>
      </c>
      <c r="N55" s="12">
        <f t="shared" si="0"/>
        <v>457.5</v>
      </c>
      <c r="O55" s="15">
        <v>53</v>
      </c>
      <c r="P55" s="15">
        <v>52.3</v>
      </c>
      <c r="Q55" s="9">
        <v>2.806</v>
      </c>
    </row>
    <row r="56" spans="1:17" x14ac:dyDescent="0.25">
      <c r="A56" s="5" t="s">
        <v>64</v>
      </c>
      <c r="B56" s="5">
        <v>6599994</v>
      </c>
      <c r="C56" s="8" t="s">
        <v>70</v>
      </c>
      <c r="D56">
        <v>3</v>
      </c>
      <c r="E56">
        <v>3.5</v>
      </c>
      <c r="F56">
        <v>3.25</v>
      </c>
      <c r="G56" s="12">
        <v>1.3</v>
      </c>
      <c r="H56">
        <v>25</v>
      </c>
      <c r="I56" s="10">
        <v>682</v>
      </c>
      <c r="J56" s="17">
        <v>76</v>
      </c>
      <c r="K56" s="17">
        <v>83</v>
      </c>
      <c r="L56" s="17">
        <v>210</v>
      </c>
      <c r="M56" s="16">
        <v>369</v>
      </c>
      <c r="N56" s="12">
        <f t="shared" si="0"/>
        <v>264</v>
      </c>
      <c r="O56" s="15">
        <v>47.8</v>
      </c>
      <c r="P56" s="15">
        <v>56.9</v>
      </c>
      <c r="Q56" s="9">
        <v>1.756</v>
      </c>
    </row>
    <row r="57" spans="1:17" x14ac:dyDescent="0.25">
      <c r="A57" s="5" t="s">
        <v>65</v>
      </c>
      <c r="B57" s="5">
        <v>7099991</v>
      </c>
      <c r="C57" s="8"/>
      <c r="D57">
        <v>2</v>
      </c>
      <c r="E57">
        <v>3</v>
      </c>
      <c r="F57">
        <v>2.5</v>
      </c>
      <c r="G57" s="12">
        <v>1.3</v>
      </c>
      <c r="H57">
        <v>25</v>
      </c>
      <c r="I57" s="10">
        <v>1317</v>
      </c>
      <c r="J57" s="17">
        <v>185</v>
      </c>
      <c r="K57" s="17">
        <v>269</v>
      </c>
      <c r="L57" s="17">
        <v>315</v>
      </c>
      <c r="M57" s="16">
        <v>769</v>
      </c>
      <c r="N57" s="12">
        <f t="shared" si="0"/>
        <v>611.5</v>
      </c>
      <c r="O57" s="15">
        <v>40.700000000000003</v>
      </c>
      <c r="P57" s="15">
        <v>41</v>
      </c>
      <c r="Q57" s="9">
        <v>1.46</v>
      </c>
    </row>
    <row r="58" spans="1:17" x14ac:dyDescent="0.25">
      <c r="A58" s="5" t="s">
        <v>66</v>
      </c>
      <c r="B58" s="5">
        <v>7099992</v>
      </c>
      <c r="C58" s="8" t="s">
        <v>77</v>
      </c>
      <c r="D58">
        <v>2</v>
      </c>
      <c r="E58">
        <v>3</v>
      </c>
      <c r="F58">
        <v>2.5</v>
      </c>
      <c r="G58" s="12">
        <v>1.5</v>
      </c>
      <c r="H58">
        <v>25</v>
      </c>
      <c r="I58" s="10">
        <v>1408</v>
      </c>
      <c r="J58" s="17">
        <v>556</v>
      </c>
      <c r="K58" s="17">
        <v>749</v>
      </c>
      <c r="L58" s="17">
        <v>882</v>
      </c>
      <c r="M58" s="16">
        <v>2187</v>
      </c>
      <c r="N58" s="12">
        <f t="shared" si="0"/>
        <v>1746</v>
      </c>
      <c r="O58" s="15">
        <v>42.6</v>
      </c>
      <c r="P58" s="15">
        <v>40.299999999999997</v>
      </c>
      <c r="Q58" s="9">
        <v>3.8839999999999999</v>
      </c>
    </row>
    <row r="59" spans="1:17" x14ac:dyDescent="0.25">
      <c r="A59" s="5" t="s">
        <v>67</v>
      </c>
      <c r="B59" s="5">
        <v>7099993</v>
      </c>
      <c r="C59" s="8"/>
      <c r="D59">
        <v>2</v>
      </c>
      <c r="E59">
        <v>3</v>
      </c>
      <c r="F59">
        <v>2.5</v>
      </c>
      <c r="G59" s="12">
        <v>1.5</v>
      </c>
      <c r="H59">
        <v>25</v>
      </c>
      <c r="I59" s="10">
        <v>1201</v>
      </c>
      <c r="J59" s="17">
        <v>11</v>
      </c>
      <c r="K59" s="17">
        <v>0</v>
      </c>
      <c r="L59" s="17">
        <v>78</v>
      </c>
      <c r="M59" s="16">
        <v>89</v>
      </c>
      <c r="N59" s="12">
        <f t="shared" si="0"/>
        <v>50</v>
      </c>
      <c r="O59" s="15">
        <v>100</v>
      </c>
      <c r="P59" s="15">
        <v>87.6</v>
      </c>
      <c r="Q59" s="9">
        <v>0.185</v>
      </c>
    </row>
    <row r="60" spans="1:17" x14ac:dyDescent="0.25">
      <c r="A60" s="5" t="s">
        <v>68</v>
      </c>
      <c r="B60" s="5">
        <v>7099994</v>
      </c>
      <c r="C60" s="8"/>
      <c r="D60">
        <v>2</v>
      </c>
      <c r="E60">
        <v>3</v>
      </c>
      <c r="F60">
        <v>2.5</v>
      </c>
      <c r="G60" s="12">
        <v>1.5</v>
      </c>
      <c r="H60">
        <v>25</v>
      </c>
      <c r="I60" s="10">
        <v>1119</v>
      </c>
      <c r="J60" s="17">
        <v>250</v>
      </c>
      <c r="K60" s="17">
        <v>343</v>
      </c>
      <c r="L60" s="17">
        <v>468</v>
      </c>
      <c r="M60" s="16">
        <v>1061</v>
      </c>
      <c r="N60" s="12">
        <f t="shared" si="0"/>
        <v>827</v>
      </c>
      <c r="O60" s="15">
        <v>42.2</v>
      </c>
      <c r="P60" s="15">
        <v>44.1</v>
      </c>
      <c r="Q60" s="9">
        <v>2.37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Selite</vt:lpstr>
      <vt:lpstr>Verotussuunnittelun_tiedot</vt:lpstr>
      <vt:lpstr>Luken_verotussuositus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2017-03-17T08:41:44Z</dcterms:created>
  <dcterms:modified xsi:type="dcterms:W3CDTF">2017-03-21T11:03:00Z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287565497</vt:i4>
  </property>
  <property fmtid="{D5CDD505-2E9C-101B-9397-08002B2CF9AE}" pid="3" name="_NewReviewCycle">
    <vt:lpwstr/>
  </property>
</Properties>
</file>